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gene\Desktop\"/>
    </mc:Choice>
  </mc:AlternateContent>
  <xr:revisionPtr revIDLastSave="0" documentId="13_ncr:1_{9A908F47-D39C-4044-BF68-698049AB4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L19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19" i="1"/>
  <c r="L81" i="1"/>
  <c r="L62" i="1"/>
  <c r="L24" i="1"/>
  <c r="H195" i="1"/>
  <c r="G100" i="1"/>
  <c r="F100" i="1"/>
  <c r="J81" i="1"/>
  <c r="H81" i="1"/>
  <c r="G81" i="1"/>
  <c r="F81" i="1"/>
  <c r="G62" i="1"/>
  <c r="I195" i="1"/>
  <c r="J195" i="1"/>
  <c r="L100" i="1"/>
  <c r="I100" i="1"/>
  <c r="H100" i="1"/>
  <c r="J62" i="1"/>
  <c r="I62" i="1"/>
  <c r="L176" i="1"/>
  <c r="L157" i="1"/>
  <c r="L138" i="1"/>
  <c r="J100" i="1"/>
  <c r="L43" i="1"/>
  <c r="L196" i="1" s="1"/>
  <c r="F43" i="1"/>
  <c r="G43" i="1"/>
  <c r="G119" i="1"/>
  <c r="H43" i="1"/>
  <c r="F62" i="1"/>
  <c r="G138" i="1"/>
  <c r="I43" i="1"/>
  <c r="I119" i="1"/>
  <c r="H138" i="1"/>
  <c r="I81" i="1"/>
  <c r="H119" i="1"/>
  <c r="J43" i="1"/>
  <c r="H62" i="1"/>
  <c r="J119" i="1"/>
  <c r="I138" i="1"/>
  <c r="G157" i="1"/>
  <c r="J138" i="1"/>
  <c r="H157" i="1"/>
  <c r="I157" i="1"/>
  <c r="G176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J196" i="1"/>
  <c r="I196" i="1"/>
</calcChain>
</file>

<file path=xl/sharedStrings.xml><?xml version="1.0" encoding="utf-8"?>
<sst xmlns="http://schemas.openxmlformats.org/spreadsheetml/2006/main" count="293" uniqueCount="89">
  <si>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</si>
  <si>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</si>
  <si>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</si>
  <si>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</si>
  <si>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</si>
  <si>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</si>
  <si>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</si>
  <si>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</si>
  <si>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</si>
  <si>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</si>
  <si>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</si>
  <si>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</si>
  <si>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</si>
  <si>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</si>
  <si>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</si>
  <si>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</si>
  <si>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</si>
  <si>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</si>
  <si>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</si>
  <si>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</si>
  <si>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</si>
  <si>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</si>
  <si>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</si>
  <si>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</si>
  <si>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</si>
  <si>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</si>
  <si>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</si>
  <si>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</si>
  <si>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</si>
  <si>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</si>
  <si>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</si>
  <si>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</si>
  <si>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</si>
  <si>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</si>
  <si>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</si>
  <si>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</si>
  <si>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</si>
  <si>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</si>
  <si>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Полдник</t>
  </si>
  <si>
    <t>Директор</t>
  </si>
  <si>
    <t>Крупицкая О.В.</t>
  </si>
  <si>
    <t>Горошек зеленый</t>
  </si>
  <si>
    <t>1\1</t>
  </si>
  <si>
    <t>Рассольник ленинградский</t>
  </si>
  <si>
    <t>Котлеты рубленые с маслом</t>
  </si>
  <si>
    <t>Каша гречневая рассыпчатая</t>
  </si>
  <si>
    <t>Компот из ягод замороженных</t>
  </si>
  <si>
    <t>Хлеб пшеничный</t>
  </si>
  <si>
    <t>Хлеб ржаной</t>
  </si>
  <si>
    <t>Омлет с зеленым горошком</t>
  </si>
  <si>
    <t>Чай с молоком</t>
  </si>
  <si>
    <t>Фрукт</t>
  </si>
  <si>
    <t>Суп картофельный горохом лущеным и мясом</t>
  </si>
  <si>
    <t>Птица,тушеная в соусе</t>
  </si>
  <si>
    <t>Рис припущенный</t>
  </si>
  <si>
    <t>Кисель с витаминами и кальцием Витошка</t>
  </si>
  <si>
    <t>Запеканка из творога с морковью</t>
  </si>
  <si>
    <t>Чай с сахаром</t>
  </si>
  <si>
    <t>Икра свекольная</t>
  </si>
  <si>
    <t>Суп картофельный с лапшой и бройлер-цыпленком</t>
  </si>
  <si>
    <t>Котлета "Дружба"</t>
  </si>
  <si>
    <t>ТТК</t>
  </si>
  <si>
    <t>Сложный гарнир (картофельное пюре с капустой тушеной)</t>
  </si>
  <si>
    <t>Сок</t>
  </si>
  <si>
    <t>Каша Дружба</t>
  </si>
  <si>
    <t>Кофейный напиток с молоком</t>
  </si>
  <si>
    <t>Борщ с капустой,картофелем и птицей</t>
  </si>
  <si>
    <t>Жаркое по-домашнему</t>
  </si>
  <si>
    <t>Напиток с витаминами "Витошка"</t>
  </si>
  <si>
    <t>Макаронные изделия припущенные с сыром</t>
  </si>
  <si>
    <t>Молоко</t>
  </si>
  <si>
    <t>Икра морковная</t>
  </si>
  <si>
    <t>Щи из свежей капусты с картофелем и птицей</t>
  </si>
  <si>
    <t>Котлеты из курицы</t>
  </si>
  <si>
    <t>Макароны отварные</t>
  </si>
  <si>
    <t>Компот из плодов сушеных</t>
  </si>
  <si>
    <t xml:space="preserve">Каша молочная их кукурузной крупы с маслом </t>
  </si>
  <si>
    <t>Чай с лимоном и сахаром</t>
  </si>
  <si>
    <t>Кукуруза отварная (зерна с маслом)</t>
  </si>
  <si>
    <t>Омлет натуральный</t>
  </si>
  <si>
    <t>39а</t>
  </si>
  <si>
    <t>Суп картофельный с крупой и бройлер цыпленком</t>
  </si>
  <si>
    <t>Каша жидкая молочная из манной крупы с маслом</t>
  </si>
  <si>
    <t>Кнели куриные</t>
  </si>
  <si>
    <t>Пюре картофельное</t>
  </si>
  <si>
    <t>Суп с рыбными консервами</t>
  </si>
  <si>
    <t>Плов из птицы (филе)</t>
  </si>
  <si>
    <t>Суп из овощей с бройлер-цыпленком</t>
  </si>
  <si>
    <t>Каша жидкая молочная из пшенной крупы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</si>
</sst>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8" sqref="M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24</v>
      </c>
      <c r="D6" s="7" t="s">
        <v>25</v>
      </c>
      <c r="E6" s="39" t="s">
        <v>41</v>
      </c>
      <c r="F6" s="40">
        <v>60</v>
      </c>
      <c r="G6" s="40">
        <v>1.86</v>
      </c>
      <c r="H6" s="40">
        <v>2.2200000000000002</v>
      </c>
      <c r="I6" s="40">
        <v>3.84</v>
      </c>
      <c r="J6" s="40">
        <v>43.2</v>
      </c>
      <c r="K6" s="41" t="s">
        <v>42</v>
      </c>
      <c r="L6" s="40"/>
    </row>
    <row r="7" spans="1:12" ht="15" x14ac:dyDescent="0.25">
      <c r="A7" s="23"/>
      <c r="B7" s="15"/>
      <c r="C7" s="11"/>
      <c r="D7" s="7" t="s">
        <v>26</v>
      </c>
      <c r="E7" s="42" t="s">
        <v>43</v>
      </c>
      <c r="F7" s="43">
        <v>200</v>
      </c>
      <c r="G7" s="43">
        <v>1.66</v>
      </c>
      <c r="H7" s="43">
        <v>3.98</v>
      </c>
      <c r="I7" s="43">
        <v>11.86</v>
      </c>
      <c r="J7" s="43">
        <v>91.02</v>
      </c>
      <c r="K7" s="44">
        <v>54</v>
      </c>
      <c r="L7" s="43"/>
    </row>
    <row r="8" spans="1:12" ht="15" x14ac:dyDescent="0.25">
      <c r="A8" s="23"/>
      <c r="B8" s="15"/>
      <c r="C8" s="11"/>
      <c r="D8" s="7" t="s">
        <v>27</v>
      </c>
      <c r="E8" s="42" t="s">
        <v>44</v>
      </c>
      <c r="F8" s="43">
        <v>100</v>
      </c>
      <c r="G8" s="43">
        <v>12.96</v>
      </c>
      <c r="H8" s="43">
        <v>19.010000000000002</v>
      </c>
      <c r="I8" s="43">
        <v>7.41</v>
      </c>
      <c r="J8" s="43">
        <v>255.56</v>
      </c>
      <c r="K8" s="44">
        <v>100</v>
      </c>
      <c r="L8" s="43"/>
    </row>
    <row r="9" spans="1:12" ht="15" x14ac:dyDescent="0.25">
      <c r="A9" s="23"/>
      <c r="B9" s="15"/>
      <c r="C9" s="11"/>
      <c r="D9" s="7" t="s">
        <v>28</v>
      </c>
      <c r="E9" s="42" t="s">
        <v>45</v>
      </c>
      <c r="F9" s="43">
        <v>150</v>
      </c>
      <c r="G9" s="43">
        <v>8.2100000000000009</v>
      </c>
      <c r="H9" s="51">
        <v>6.9</v>
      </c>
      <c r="I9" s="43">
        <v>35.9</v>
      </c>
      <c r="J9" s="43">
        <v>238.91</v>
      </c>
      <c r="K9" s="44">
        <v>62</v>
      </c>
      <c r="L9" s="43"/>
    </row>
    <row r="10" spans="1:12" ht="15" x14ac:dyDescent="0.25">
      <c r="A10" s="23"/>
      <c r="B10" s="15"/>
      <c r="C10" s="11"/>
      <c r="D10" s="7" t="s">
        <v>29</v>
      </c>
      <c r="E10" s="42" t="s">
        <v>46</v>
      </c>
      <c r="F10" s="43">
        <v>200</v>
      </c>
      <c r="G10" s="51">
        <v>0.2</v>
      </c>
      <c r="H10" s="51">
        <v>0.1</v>
      </c>
      <c r="I10" s="51">
        <v>10.7</v>
      </c>
      <c r="J10" s="51">
        <v>44</v>
      </c>
      <c r="K10" s="44">
        <v>491</v>
      </c>
      <c r="L10" s="43"/>
    </row>
    <row r="11" spans="1:12" ht="15" x14ac:dyDescent="0.25">
      <c r="A11" s="23"/>
      <c r="B11" s="15"/>
      <c r="C11" s="11"/>
      <c r="D11" s="7" t="s">
        <v>30</v>
      </c>
      <c r="E11" s="42" t="s">
        <v>47</v>
      </c>
      <c r="F11" s="43">
        <v>50</v>
      </c>
      <c r="G11" s="43">
        <v>3.8</v>
      </c>
      <c r="H11" s="43">
        <v>0.4</v>
      </c>
      <c r="I11" s="43">
        <v>24.6</v>
      </c>
      <c r="J11" s="43">
        <v>117.2</v>
      </c>
      <c r="K11" s="44"/>
      <c r="L11" s="43"/>
    </row>
    <row r="12" spans="1:12" ht="15" x14ac:dyDescent="0.25">
      <c r="A12" s="23"/>
      <c r="B12" s="15"/>
      <c r="C12" s="11"/>
      <c r="D12" s="7" t="s">
        <v>31</v>
      </c>
      <c r="E12" s="42" t="s">
        <v>48</v>
      </c>
      <c r="F12" s="43">
        <v>30</v>
      </c>
      <c r="G12" s="43">
        <v>1.98</v>
      </c>
      <c r="H12" s="43">
        <v>0.36</v>
      </c>
      <c r="I12" s="43">
        <v>10.02</v>
      </c>
      <c r="J12" s="43">
        <v>51.24</v>
      </c>
      <c r="K12" s="44"/>
      <c r="L12" s="43">
        <v>98.5</v>
      </c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790</v>
      </c>
      <c r="G13" s="19">
        <f t="shared" ref="G13:J13" si="0">SUM(G6:G12)</f>
        <v>30.67</v>
      </c>
      <c r="H13" s="19">
        <f t="shared" si="0"/>
        <v>32.97</v>
      </c>
      <c r="I13" s="19">
        <f t="shared" si="0"/>
        <v>104.33</v>
      </c>
      <c r="J13" s="19">
        <f t="shared" si="0"/>
        <v>841.13</v>
      </c>
      <c r="K13" s="25"/>
      <c r="L13" s="19">
        <f t="shared" ref="L13" si="1">SUM(L6:L12)</f>
        <v>98.5</v>
      </c>
    </row>
    <row r="14" spans="1:12" ht="15" x14ac:dyDescent="0.25">
      <c r="A14" s="26">
        <f>A6</f>
        <v>1</v>
      </c>
      <c r="B14" s="13">
        <f>B6</f>
        <v>1</v>
      </c>
      <c r="C14" s="10" t="s">
        <v>38</v>
      </c>
      <c r="D14" s="5" t="s">
        <v>20</v>
      </c>
      <c r="E14" s="42" t="s">
        <v>49</v>
      </c>
      <c r="F14" s="43">
        <v>150</v>
      </c>
      <c r="G14" s="43">
        <v>13.8</v>
      </c>
      <c r="H14" s="43">
        <v>19.5</v>
      </c>
      <c r="I14" s="43">
        <v>4.01</v>
      </c>
      <c r="J14" s="43">
        <v>245</v>
      </c>
      <c r="K14" s="44">
        <v>210</v>
      </c>
      <c r="L14" s="43"/>
    </row>
    <row r="15" spans="1:12" ht="15" hidden="1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21</v>
      </c>
      <c r="E16" s="42" t="s">
        <v>50</v>
      </c>
      <c r="F16" s="43">
        <v>215</v>
      </c>
      <c r="G16" s="43">
        <v>1.4</v>
      </c>
      <c r="H16" s="43">
        <v>1.6</v>
      </c>
      <c r="I16" s="43">
        <v>17.7</v>
      </c>
      <c r="J16" s="43">
        <v>91</v>
      </c>
      <c r="K16" s="44">
        <v>378</v>
      </c>
      <c r="L16" s="43"/>
    </row>
    <row r="17" spans="1:12" ht="15" x14ac:dyDescent="0.25">
      <c r="A17" s="23"/>
      <c r="B17" s="15"/>
      <c r="C17" s="11"/>
      <c r="D17" s="7" t="s">
        <v>22</v>
      </c>
      <c r="E17" s="42" t="s">
        <v>47</v>
      </c>
      <c r="F17" s="43">
        <v>30</v>
      </c>
      <c r="G17" s="43">
        <v>2.2799999999999998</v>
      </c>
      <c r="H17" s="43">
        <v>0.24</v>
      </c>
      <c r="I17" s="43">
        <v>14.76</v>
      </c>
      <c r="J17" s="43">
        <v>70.319999999999993</v>
      </c>
      <c r="K17" s="44"/>
      <c r="L17" s="43"/>
    </row>
    <row r="18" spans="1:12" ht="15" x14ac:dyDescent="0.25">
      <c r="A18" s="23"/>
      <c r="B18" s="15"/>
      <c r="C18" s="11"/>
      <c r="D18" s="7" t="s">
        <v>23</v>
      </c>
      <c r="E18" s="42" t="s">
        <v>51</v>
      </c>
      <c r="F18" s="43">
        <v>100</v>
      </c>
      <c r="G18" s="43">
        <v>0.2</v>
      </c>
      <c r="H18" s="43">
        <v>0.3</v>
      </c>
      <c r="I18" s="43">
        <v>9.8000000000000007</v>
      </c>
      <c r="J18" s="43">
        <v>47</v>
      </c>
      <c r="K18" s="44"/>
      <c r="L18" s="43">
        <v>53.5</v>
      </c>
    </row>
    <row r="19" spans="1:12" ht="15" hidden="1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hidden="1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495</v>
      </c>
      <c r="G23" s="19">
        <f t="shared" ref="G23:J23" si="2">SUM(G14:G22)</f>
        <v>17.68</v>
      </c>
      <c r="H23" s="19">
        <f t="shared" si="2"/>
        <v>21.64</v>
      </c>
      <c r="I23" s="19">
        <f t="shared" si="2"/>
        <v>46.269999999999996</v>
      </c>
      <c r="J23" s="19">
        <f t="shared" si="2"/>
        <v>453.32</v>
      </c>
      <c r="K23" s="25"/>
      <c r="L23" s="19">
        <f t="shared" ref="L23" si="3">SUM(L14:L22)</f>
        <v>53.5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1285</v>
      </c>
      <c r="G24" s="32">
        <f t="shared" ref="G24:J24" si="4">G13+G23</f>
        <v>48.35</v>
      </c>
      <c r="H24" s="32">
        <f t="shared" si="4"/>
        <v>54.61</v>
      </c>
      <c r="I24" s="32">
        <f t="shared" si="4"/>
        <v>150.6</v>
      </c>
      <c r="J24" s="32">
        <f t="shared" si="4"/>
        <v>1294.45</v>
      </c>
      <c r="K24" s="32"/>
      <c r="L24" s="32">
        <f t="shared" ref="L24" si="5">L13+L23</f>
        <v>152</v>
      </c>
    </row>
    <row r="25" spans="1:12" ht="15" x14ac:dyDescent="0.25">
      <c r="A25" s="14">
        <v>1</v>
      </c>
      <c r="B25" s="15">
        <v>2</v>
      </c>
      <c r="C25" s="22" t="s">
        <v>24</v>
      </c>
      <c r="D25" s="7" t="s">
        <v>25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7" t="s">
        <v>26</v>
      </c>
      <c r="E26" s="42" t="s">
        <v>52</v>
      </c>
      <c r="F26" s="43">
        <v>206</v>
      </c>
      <c r="G26" s="43">
        <v>4.05</v>
      </c>
      <c r="H26" s="43">
        <v>4.8899999999999997</v>
      </c>
      <c r="I26" s="43">
        <v>10.08</v>
      </c>
      <c r="J26" s="43">
        <v>138</v>
      </c>
      <c r="K26" s="44">
        <v>2</v>
      </c>
      <c r="L26" s="43"/>
    </row>
    <row r="27" spans="1:12" ht="15" x14ac:dyDescent="0.25">
      <c r="A27" s="14"/>
      <c r="B27" s="15"/>
      <c r="C27" s="11"/>
      <c r="D27" s="7" t="s">
        <v>27</v>
      </c>
      <c r="E27" s="42" t="s">
        <v>53</v>
      </c>
      <c r="F27" s="43">
        <v>120</v>
      </c>
      <c r="G27" s="43">
        <v>18.3</v>
      </c>
      <c r="H27" s="43">
        <v>20.72</v>
      </c>
      <c r="I27" s="43">
        <v>3.96</v>
      </c>
      <c r="J27" s="43">
        <v>275</v>
      </c>
      <c r="K27" s="44">
        <v>290</v>
      </c>
      <c r="L27" s="43"/>
    </row>
    <row r="28" spans="1:12" ht="15" x14ac:dyDescent="0.25">
      <c r="A28" s="14"/>
      <c r="B28" s="15"/>
      <c r="C28" s="11"/>
      <c r="D28" s="7" t="s">
        <v>28</v>
      </c>
      <c r="E28" s="42" t="s">
        <v>54</v>
      </c>
      <c r="F28" s="43">
        <v>150</v>
      </c>
      <c r="G28" s="43">
        <v>3.6</v>
      </c>
      <c r="H28" s="43">
        <v>4.75</v>
      </c>
      <c r="I28" s="43">
        <v>39.299999999999997</v>
      </c>
      <c r="J28" s="43">
        <v>213</v>
      </c>
      <c r="K28" s="44">
        <v>305</v>
      </c>
      <c r="L28" s="43"/>
    </row>
    <row r="29" spans="1:12" ht="15" x14ac:dyDescent="0.25">
      <c r="A29" s="14"/>
      <c r="B29" s="15"/>
      <c r="C29" s="11"/>
      <c r="D29" s="7" t="s">
        <v>29</v>
      </c>
      <c r="E29" s="42" t="s">
        <v>55</v>
      </c>
      <c r="F29" s="43">
        <v>200</v>
      </c>
      <c r="G29" s="43">
        <v>0</v>
      </c>
      <c r="H29" s="43">
        <v>0</v>
      </c>
      <c r="I29" s="43">
        <v>23</v>
      </c>
      <c r="J29" s="43">
        <v>90</v>
      </c>
      <c r="K29" s="44">
        <v>7</v>
      </c>
      <c r="L29" s="43"/>
    </row>
    <row r="30" spans="1:12" ht="15" x14ac:dyDescent="0.25">
      <c r="A30" s="14"/>
      <c r="B30" s="15"/>
      <c r="C30" s="11"/>
      <c r="D30" s="7" t="s">
        <v>30</v>
      </c>
      <c r="E30" s="42" t="s">
        <v>47</v>
      </c>
      <c r="F30" s="43">
        <v>50</v>
      </c>
      <c r="G30" s="43">
        <v>3.8</v>
      </c>
      <c r="H30" s="43">
        <v>0.4</v>
      </c>
      <c r="I30" s="43">
        <v>24.6</v>
      </c>
      <c r="J30" s="43">
        <v>117.2</v>
      </c>
      <c r="K30" s="44"/>
      <c r="L30" s="43"/>
    </row>
    <row r="31" spans="1:12" ht="15" x14ac:dyDescent="0.25">
      <c r="A31" s="14"/>
      <c r="B31" s="15"/>
      <c r="C31" s="11"/>
      <c r="D31" s="7" t="s">
        <v>31</v>
      </c>
      <c r="E31" s="42" t="s">
        <v>48</v>
      </c>
      <c r="F31" s="43">
        <v>30</v>
      </c>
      <c r="G31" s="43">
        <v>1.98</v>
      </c>
      <c r="H31" s="43">
        <v>0.36</v>
      </c>
      <c r="I31" s="43">
        <v>10.02</v>
      </c>
      <c r="J31" s="43">
        <v>51.24</v>
      </c>
      <c r="K31" s="44"/>
      <c r="L31" s="43">
        <v>98.5</v>
      </c>
    </row>
    <row r="32" spans="1:12" ht="15.75" thickBot="1" x14ac:dyDescent="0.3">
      <c r="A32" s="16"/>
      <c r="B32" s="17"/>
      <c r="C32" s="8"/>
      <c r="D32" s="18" t="s">
        <v>32</v>
      </c>
      <c r="E32" s="9"/>
      <c r="F32" s="19">
        <f>SUM(F25:F31)</f>
        <v>756</v>
      </c>
      <c r="G32" s="19">
        <f t="shared" ref="G32" si="6">SUM(G25:G31)</f>
        <v>31.730000000000004</v>
      </c>
      <c r="H32" s="19">
        <f t="shared" ref="H32" si="7">SUM(H25:H31)</f>
        <v>31.119999999999997</v>
      </c>
      <c r="I32" s="19">
        <f t="shared" ref="I32" si="8">SUM(I25:I31)</f>
        <v>110.96</v>
      </c>
      <c r="J32" s="19">
        <f t="shared" ref="J32:L32" si="9">SUM(J25:J31)</f>
        <v>884.44</v>
      </c>
      <c r="K32" s="25"/>
      <c r="L32" s="19">
        <f t="shared" si="9"/>
        <v>98.5</v>
      </c>
    </row>
    <row r="33" spans="1:12" ht="15" x14ac:dyDescent="0.25">
      <c r="A33" s="13">
        <f>A25</f>
        <v>1</v>
      </c>
      <c r="B33" s="13">
        <f>B25</f>
        <v>2</v>
      </c>
      <c r="C33" s="10" t="s">
        <v>38</v>
      </c>
      <c r="D33" s="5" t="s">
        <v>20</v>
      </c>
      <c r="E33" s="42" t="s">
        <v>56</v>
      </c>
      <c r="F33" s="43">
        <v>150</v>
      </c>
      <c r="G33" s="43">
        <v>15.62</v>
      </c>
      <c r="H33" s="43">
        <v>14.8</v>
      </c>
      <c r="I33" s="43">
        <v>49.07</v>
      </c>
      <c r="J33" s="43">
        <v>391</v>
      </c>
      <c r="K33" s="44">
        <v>224</v>
      </c>
      <c r="L33" s="43"/>
    </row>
    <row r="34" spans="1:12" ht="15" hidden="1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21</v>
      </c>
      <c r="E35" s="42" t="s">
        <v>57</v>
      </c>
      <c r="F35" s="43">
        <v>215</v>
      </c>
      <c r="G35" s="43">
        <v>0.2</v>
      </c>
      <c r="H35" s="43">
        <v>0</v>
      </c>
      <c r="I35" s="43">
        <v>10</v>
      </c>
      <c r="J35" s="43">
        <v>65</v>
      </c>
      <c r="K35" s="44">
        <v>379</v>
      </c>
      <c r="L35" s="43"/>
    </row>
    <row r="36" spans="1:12" ht="15" x14ac:dyDescent="0.25">
      <c r="A36" s="14"/>
      <c r="B36" s="15"/>
      <c r="C36" s="11"/>
      <c r="D36" s="7" t="s">
        <v>22</v>
      </c>
      <c r="E36" s="42" t="s">
        <v>47</v>
      </c>
      <c r="F36" s="43">
        <v>30</v>
      </c>
      <c r="G36" s="43">
        <v>2.2799999999999998</v>
      </c>
      <c r="H36" s="43">
        <v>0.24</v>
      </c>
      <c r="I36" s="43">
        <v>14.76</v>
      </c>
      <c r="J36" s="43">
        <v>70.319999999999993</v>
      </c>
      <c r="K36" s="44"/>
      <c r="L36" s="43"/>
    </row>
    <row r="37" spans="1:12" ht="15" x14ac:dyDescent="0.25">
      <c r="A37" s="14"/>
      <c r="B37" s="15"/>
      <c r="C37" s="11"/>
      <c r="D37" s="7" t="s">
        <v>23</v>
      </c>
      <c r="E37" s="42" t="s">
        <v>51</v>
      </c>
      <c r="F37" s="43">
        <v>100</v>
      </c>
      <c r="G37" s="43">
        <v>0.2</v>
      </c>
      <c r="H37" s="43">
        <v>0.3</v>
      </c>
      <c r="I37" s="43">
        <v>9.8000000000000007</v>
      </c>
      <c r="J37" s="43">
        <v>47</v>
      </c>
      <c r="K37" s="44"/>
      <c r="L37" s="43">
        <v>53.5</v>
      </c>
    </row>
    <row r="38" spans="1:12" ht="15" hidden="1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hidden="1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495</v>
      </c>
      <c r="G42" s="19">
        <f t="shared" ref="G42" si="10">SUM(G33:G41)</f>
        <v>18.299999999999997</v>
      </c>
      <c r="H42" s="19">
        <f t="shared" ref="H42" si="11">SUM(H33:H41)</f>
        <v>15.340000000000002</v>
      </c>
      <c r="I42" s="19">
        <f t="shared" ref="I42" si="12">SUM(I33:I41)</f>
        <v>83.63</v>
      </c>
      <c r="J42" s="19">
        <f t="shared" ref="J42:L42" si="13">SUM(J33:J41)</f>
        <v>573.31999999999994</v>
      </c>
      <c r="K42" s="25"/>
      <c r="L42" s="19">
        <f t="shared" si="13"/>
        <v>53.5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1251</v>
      </c>
      <c r="G43" s="32">
        <f t="shared" ref="G43" si="14">G32+G42</f>
        <v>50.03</v>
      </c>
      <c r="H43" s="32">
        <f t="shared" ref="H43" si="15">H32+H42</f>
        <v>46.46</v>
      </c>
      <c r="I43" s="32">
        <f t="shared" ref="I43" si="16">I32+I42</f>
        <v>194.58999999999997</v>
      </c>
      <c r="J43" s="32">
        <f t="shared" ref="J43:L43" si="17">J32+J42</f>
        <v>1457.76</v>
      </c>
      <c r="K43" s="32"/>
      <c r="L43" s="32">
        <f t="shared" si="17"/>
        <v>152</v>
      </c>
    </row>
    <row r="44" spans="1:12" ht="15" x14ac:dyDescent="0.25">
      <c r="A44" s="20">
        <v>1</v>
      </c>
      <c r="B44" s="21">
        <v>3</v>
      </c>
      <c r="C44" s="22" t="s">
        <v>24</v>
      </c>
      <c r="D44" s="7" t="s">
        <v>25</v>
      </c>
      <c r="E44" s="39" t="s">
        <v>58</v>
      </c>
      <c r="F44" s="40">
        <v>60</v>
      </c>
      <c r="G44" s="40">
        <v>1.35</v>
      </c>
      <c r="H44" s="40">
        <v>4.2699999999999996</v>
      </c>
      <c r="I44" s="40">
        <v>6.83</v>
      </c>
      <c r="J44" s="40">
        <v>71.400000000000006</v>
      </c>
      <c r="K44" s="41">
        <v>16</v>
      </c>
      <c r="L44" s="40"/>
    </row>
    <row r="45" spans="1:12" ht="15" x14ac:dyDescent="0.25">
      <c r="A45" s="23"/>
      <c r="B45" s="15"/>
      <c r="C45" s="11"/>
      <c r="D45" s="7" t="s">
        <v>26</v>
      </c>
      <c r="E45" s="42" t="s">
        <v>59</v>
      </c>
      <c r="F45" s="43">
        <v>212.5</v>
      </c>
      <c r="G45" s="43">
        <v>4.75</v>
      </c>
      <c r="H45" s="43">
        <v>5.8</v>
      </c>
      <c r="I45" s="43">
        <v>13.6</v>
      </c>
      <c r="J45" s="43">
        <v>125</v>
      </c>
      <c r="K45" s="44">
        <v>12</v>
      </c>
      <c r="L45" s="43"/>
    </row>
    <row r="46" spans="1:12" ht="15" x14ac:dyDescent="0.25">
      <c r="A46" s="23"/>
      <c r="B46" s="15"/>
      <c r="C46" s="11"/>
      <c r="D46" s="7" t="s">
        <v>27</v>
      </c>
      <c r="E46" s="42" t="s">
        <v>60</v>
      </c>
      <c r="F46" s="43">
        <v>100</v>
      </c>
      <c r="G46" s="43">
        <v>17.239999999999998</v>
      </c>
      <c r="H46" s="43">
        <v>19.2</v>
      </c>
      <c r="I46" s="43">
        <v>14.1</v>
      </c>
      <c r="J46" s="43">
        <v>227</v>
      </c>
      <c r="K46" s="44" t="s">
        <v>61</v>
      </c>
      <c r="L46" s="43"/>
    </row>
    <row r="47" spans="1:12" ht="25.5" x14ac:dyDescent="0.25">
      <c r="A47" s="23"/>
      <c r="B47" s="15"/>
      <c r="C47" s="11"/>
      <c r="D47" s="7" t="s">
        <v>28</v>
      </c>
      <c r="E47" s="42" t="s">
        <v>62</v>
      </c>
      <c r="F47" s="43">
        <v>180</v>
      </c>
      <c r="G47" s="43">
        <v>3.73</v>
      </c>
      <c r="H47" s="43">
        <v>6.84</v>
      </c>
      <c r="I47" s="43">
        <v>38.159999999999997</v>
      </c>
      <c r="J47" s="43">
        <v>157.19</v>
      </c>
      <c r="K47" s="44">
        <v>440</v>
      </c>
      <c r="L47" s="43"/>
    </row>
    <row r="48" spans="1:12" ht="15" x14ac:dyDescent="0.25">
      <c r="A48" s="23"/>
      <c r="B48" s="15"/>
      <c r="C48" s="11"/>
      <c r="D48" s="7" t="s">
        <v>29</v>
      </c>
      <c r="E48" s="42" t="s">
        <v>63</v>
      </c>
      <c r="F48" s="43">
        <v>200</v>
      </c>
      <c r="G48" s="43">
        <v>1</v>
      </c>
      <c r="H48" s="43">
        <v>0.2</v>
      </c>
      <c r="I48" s="43">
        <v>20.2</v>
      </c>
      <c r="J48" s="43">
        <v>94</v>
      </c>
      <c r="K48" s="44"/>
      <c r="L48" s="43"/>
    </row>
    <row r="49" spans="1:12" ht="15" x14ac:dyDescent="0.25">
      <c r="A49" s="23"/>
      <c r="B49" s="15"/>
      <c r="C49" s="11"/>
      <c r="D49" s="7" t="s">
        <v>30</v>
      </c>
      <c r="E49" s="42" t="s">
        <v>47</v>
      </c>
      <c r="F49" s="43">
        <v>50</v>
      </c>
      <c r="G49" s="43">
        <v>3.8</v>
      </c>
      <c r="H49" s="43">
        <v>0.4</v>
      </c>
      <c r="I49" s="43">
        <v>24.6</v>
      </c>
      <c r="J49" s="43">
        <v>117.2</v>
      </c>
      <c r="K49" s="44"/>
      <c r="L49" s="43"/>
    </row>
    <row r="50" spans="1:12" ht="15" x14ac:dyDescent="0.25">
      <c r="A50" s="23"/>
      <c r="B50" s="15"/>
      <c r="C50" s="11"/>
      <c r="D50" s="7" t="s">
        <v>31</v>
      </c>
      <c r="E50" s="42" t="s">
        <v>48</v>
      </c>
      <c r="F50" s="43">
        <v>30</v>
      </c>
      <c r="G50" s="43">
        <v>1.98</v>
      </c>
      <c r="H50" s="43">
        <v>0.36</v>
      </c>
      <c r="I50" s="43">
        <v>10.02</v>
      </c>
      <c r="J50" s="43">
        <v>51.24</v>
      </c>
      <c r="K50" s="44"/>
      <c r="L50" s="43">
        <v>98.5</v>
      </c>
    </row>
    <row r="51" spans="1:12" ht="15.75" thickBot="1" x14ac:dyDescent="0.3">
      <c r="A51" s="24"/>
      <c r="B51" s="17"/>
      <c r="C51" s="8"/>
      <c r="D51" s="18" t="s">
        <v>32</v>
      </c>
      <c r="E51" s="9"/>
      <c r="F51" s="19">
        <f>SUM(F44:F50)</f>
        <v>832.5</v>
      </c>
      <c r="G51" s="19">
        <f t="shared" ref="G51" si="18">SUM(G44:G50)</f>
        <v>33.849999999999994</v>
      </c>
      <c r="H51" s="19">
        <f t="shared" ref="H51" si="19">SUM(H44:H50)</f>
        <v>37.07</v>
      </c>
      <c r="I51" s="19">
        <f t="shared" ref="I51" si="20">SUM(I44:I50)</f>
        <v>127.51</v>
      </c>
      <c r="J51" s="19">
        <f t="shared" ref="J51:L51" si="21">SUM(J44:J50)</f>
        <v>843.03</v>
      </c>
      <c r="K51" s="25"/>
      <c r="L51" s="19">
        <f t="shared" si="21"/>
        <v>98.5</v>
      </c>
    </row>
    <row r="52" spans="1:12" ht="15" x14ac:dyDescent="0.25">
      <c r="A52" s="26">
        <f>A44</f>
        <v>1</v>
      </c>
      <c r="B52" s="13">
        <f>B44</f>
        <v>3</v>
      </c>
      <c r="C52" s="10" t="s">
        <v>38</v>
      </c>
      <c r="D52" s="5" t="s">
        <v>20</v>
      </c>
      <c r="E52" s="42" t="s">
        <v>64</v>
      </c>
      <c r="F52" s="43">
        <v>200</v>
      </c>
      <c r="G52" s="43">
        <v>5.26</v>
      </c>
      <c r="H52" s="43">
        <v>11.66</v>
      </c>
      <c r="I52" s="43">
        <v>25.06</v>
      </c>
      <c r="J52" s="43">
        <v>152</v>
      </c>
      <c r="K52" s="44">
        <v>260</v>
      </c>
      <c r="L52" s="43"/>
    </row>
    <row r="53" spans="1:12" ht="15" hidden="1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21</v>
      </c>
      <c r="E54" s="42" t="s">
        <v>65</v>
      </c>
      <c r="F54" s="43">
        <v>200</v>
      </c>
      <c r="G54" s="43">
        <v>3.58</v>
      </c>
      <c r="H54" s="43">
        <v>2.68</v>
      </c>
      <c r="I54" s="43">
        <v>28.34</v>
      </c>
      <c r="J54" s="43">
        <v>152</v>
      </c>
      <c r="K54" s="44">
        <v>379</v>
      </c>
      <c r="L54" s="43"/>
    </row>
    <row r="55" spans="1:12" ht="15" x14ac:dyDescent="0.25">
      <c r="A55" s="23"/>
      <c r="B55" s="15"/>
      <c r="C55" s="11"/>
      <c r="D55" s="7" t="s">
        <v>22</v>
      </c>
      <c r="E55" s="42" t="s">
        <v>47</v>
      </c>
      <c r="F55" s="43">
        <v>30</v>
      </c>
      <c r="G55" s="43">
        <v>2.2799999999999998</v>
      </c>
      <c r="H55" s="43">
        <v>0.24</v>
      </c>
      <c r="I55" s="43">
        <v>14.76</v>
      </c>
      <c r="J55" s="43">
        <v>70.319999999999993</v>
      </c>
      <c r="K55" s="44"/>
      <c r="L55" s="43"/>
    </row>
    <row r="56" spans="1:12" ht="15" x14ac:dyDescent="0.25">
      <c r="A56" s="23"/>
      <c r="B56" s="15"/>
      <c r="C56" s="11"/>
      <c r="D56" s="7" t="s">
        <v>23</v>
      </c>
      <c r="E56" s="42" t="s">
        <v>51</v>
      </c>
      <c r="F56" s="43">
        <v>100</v>
      </c>
      <c r="G56" s="43">
        <v>0.2</v>
      </c>
      <c r="H56" s="43">
        <v>0.3</v>
      </c>
      <c r="I56" s="43">
        <v>9.8000000000000007</v>
      </c>
      <c r="J56" s="43">
        <v>47</v>
      </c>
      <c r="K56" s="44"/>
      <c r="L56" s="43">
        <v>53.5</v>
      </c>
    </row>
    <row r="57" spans="1:12" ht="15" hidden="1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hidden="1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530</v>
      </c>
      <c r="G61" s="19">
        <f t="shared" ref="G61" si="22">SUM(G52:G60)</f>
        <v>11.319999999999999</v>
      </c>
      <c r="H61" s="19">
        <f t="shared" ref="H61" si="23">SUM(H52:H60)</f>
        <v>14.88</v>
      </c>
      <c r="I61" s="19">
        <f t="shared" ref="I61" si="24">SUM(I52:I60)</f>
        <v>77.959999999999994</v>
      </c>
      <c r="J61" s="19">
        <f t="shared" ref="J61:L61" si="25">SUM(J52:J60)</f>
        <v>421.32</v>
      </c>
      <c r="K61" s="25"/>
      <c r="L61" s="19">
        <f t="shared" si="25"/>
        <v>53.5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1362.5</v>
      </c>
      <c r="G62" s="32">
        <f t="shared" ref="G62" si="26">G51+G61</f>
        <v>45.169999999999995</v>
      </c>
      <c r="H62" s="32">
        <f t="shared" ref="H62" si="27">H51+H61</f>
        <v>51.95</v>
      </c>
      <c r="I62" s="32">
        <f t="shared" ref="I62" si="28">I51+I61</f>
        <v>205.47</v>
      </c>
      <c r="J62" s="32">
        <f t="shared" ref="J62:L62" si="29">J51+J61</f>
        <v>1264.3499999999999</v>
      </c>
      <c r="K62" s="32"/>
      <c r="L62" s="32">
        <f t="shared" si="29"/>
        <v>152</v>
      </c>
    </row>
    <row r="63" spans="1:12" ht="15" x14ac:dyDescent="0.25">
      <c r="A63" s="20">
        <v>1</v>
      </c>
      <c r="B63" s="21">
        <v>4</v>
      </c>
      <c r="C63" s="22" t="s">
        <v>24</v>
      </c>
      <c r="D63" s="7" t="s">
        <v>25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7" t="s">
        <v>26</v>
      </c>
      <c r="E64" s="42" t="s">
        <v>66</v>
      </c>
      <c r="F64" s="43">
        <v>211</v>
      </c>
      <c r="G64" s="43">
        <v>2.86</v>
      </c>
      <c r="H64" s="43">
        <v>4.87</v>
      </c>
      <c r="I64" s="43">
        <v>12.37</v>
      </c>
      <c r="J64" s="43">
        <v>105</v>
      </c>
      <c r="K64" s="44">
        <v>82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67</v>
      </c>
      <c r="F65" s="43">
        <v>250</v>
      </c>
      <c r="G65" s="43">
        <v>23.94</v>
      </c>
      <c r="H65" s="43">
        <v>15.81</v>
      </c>
      <c r="I65" s="43">
        <v>30.02</v>
      </c>
      <c r="J65" s="43">
        <v>366</v>
      </c>
      <c r="K65" s="44">
        <v>259</v>
      </c>
      <c r="L65" s="43"/>
    </row>
    <row r="66" spans="1:12" ht="15" hidden="1" x14ac:dyDescent="0.2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68</v>
      </c>
      <c r="F67" s="43">
        <v>200</v>
      </c>
      <c r="G67" s="43">
        <v>0</v>
      </c>
      <c r="H67" s="43">
        <v>0</v>
      </c>
      <c r="I67" s="43">
        <v>19</v>
      </c>
      <c r="J67" s="43">
        <v>80</v>
      </c>
      <c r="K67" s="44">
        <v>5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47</v>
      </c>
      <c r="F68" s="43">
        <v>50</v>
      </c>
      <c r="G68" s="43">
        <v>3.8</v>
      </c>
      <c r="H68" s="43">
        <v>0.4</v>
      </c>
      <c r="I68" s="43">
        <v>24.6</v>
      </c>
      <c r="J68" s="43">
        <v>117.2</v>
      </c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 t="s">
        <v>48</v>
      </c>
      <c r="F69" s="43">
        <v>30</v>
      </c>
      <c r="G69" s="43">
        <v>1.98</v>
      </c>
      <c r="H69" s="43">
        <v>0.36</v>
      </c>
      <c r="I69" s="43">
        <v>10.02</v>
      </c>
      <c r="J69" s="43">
        <v>51.24</v>
      </c>
      <c r="K69" s="44"/>
      <c r="L69" s="43">
        <v>98.5</v>
      </c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741</v>
      </c>
      <c r="G70" s="19">
        <f t="shared" ref="G70" si="30">SUM(G63:G69)</f>
        <v>32.58</v>
      </c>
      <c r="H70" s="19">
        <f t="shared" ref="H70" si="31">SUM(H63:H69)</f>
        <v>21.439999999999998</v>
      </c>
      <c r="I70" s="19">
        <f t="shared" ref="I70" si="32">SUM(I63:I69)</f>
        <v>96.01</v>
      </c>
      <c r="J70" s="19">
        <f t="shared" ref="J70:L70" si="33">SUM(J63:J69)</f>
        <v>719.44</v>
      </c>
      <c r="K70" s="25"/>
      <c r="L70" s="19">
        <f t="shared" si="33"/>
        <v>98.5</v>
      </c>
    </row>
    <row r="71" spans="1:12" ht="15" x14ac:dyDescent="0.25">
      <c r="A71" s="26">
        <f>A63</f>
        <v>1</v>
      </c>
      <c r="B71" s="13">
        <f>B63</f>
        <v>4</v>
      </c>
      <c r="C71" s="10" t="s">
        <v>38</v>
      </c>
      <c r="D71" s="5" t="s">
        <v>20</v>
      </c>
      <c r="E71" s="42" t="s">
        <v>69</v>
      </c>
      <c r="F71" s="43">
        <v>155</v>
      </c>
      <c r="G71" s="43">
        <v>9.25</v>
      </c>
      <c r="H71" s="43">
        <v>10.85</v>
      </c>
      <c r="I71" s="43">
        <v>33.75</v>
      </c>
      <c r="J71" s="43">
        <v>270</v>
      </c>
      <c r="K71" s="44">
        <v>204</v>
      </c>
      <c r="L71" s="43"/>
    </row>
    <row r="72" spans="1:12" ht="15" hidden="1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21</v>
      </c>
      <c r="E73" s="42" t="s">
        <v>70</v>
      </c>
      <c r="F73" s="43">
        <v>200</v>
      </c>
      <c r="G73" s="43">
        <v>5.4</v>
      </c>
      <c r="H73" s="43">
        <v>4.4000000000000004</v>
      </c>
      <c r="I73" s="43">
        <v>8.8000000000000007</v>
      </c>
      <c r="J73" s="43">
        <v>96.4</v>
      </c>
      <c r="K73" s="44"/>
      <c r="L73" s="43"/>
    </row>
    <row r="74" spans="1:12" ht="15" x14ac:dyDescent="0.25">
      <c r="A74" s="23"/>
      <c r="B74" s="15"/>
      <c r="C74" s="11"/>
      <c r="D74" s="7" t="s">
        <v>22</v>
      </c>
      <c r="E74" s="42" t="s">
        <v>47</v>
      </c>
      <c r="F74" s="43">
        <v>30</v>
      </c>
      <c r="G74" s="43">
        <v>2.2799999999999998</v>
      </c>
      <c r="H74" s="43">
        <v>0.24</v>
      </c>
      <c r="I74" s="43">
        <v>14.76</v>
      </c>
      <c r="J74" s="43">
        <v>70.319999999999993</v>
      </c>
      <c r="K74" s="44"/>
      <c r="L74" s="43"/>
    </row>
    <row r="75" spans="1:12" ht="15" x14ac:dyDescent="0.25">
      <c r="A75" s="23"/>
      <c r="B75" s="15"/>
      <c r="C75" s="11"/>
      <c r="D75" s="7" t="s">
        <v>23</v>
      </c>
      <c r="E75" s="42" t="s">
        <v>51</v>
      </c>
      <c r="F75" s="43">
        <v>100</v>
      </c>
      <c r="G75" s="43">
        <v>0.2</v>
      </c>
      <c r="H75" s="43">
        <v>0.3</v>
      </c>
      <c r="I75" s="43">
        <v>9.8000000000000007</v>
      </c>
      <c r="J75" s="43">
        <v>47</v>
      </c>
      <c r="K75" s="44"/>
      <c r="L75" s="43">
        <v>53.5</v>
      </c>
    </row>
    <row r="76" spans="1:12" ht="15" hidden="1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hidden="1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485</v>
      </c>
      <c r="G80" s="19">
        <f t="shared" ref="G80" si="34">SUM(G71:G79)</f>
        <v>17.13</v>
      </c>
      <c r="H80" s="19">
        <f t="shared" ref="H80" si="35">SUM(H71:H79)</f>
        <v>15.790000000000001</v>
      </c>
      <c r="I80" s="19">
        <f t="shared" ref="I80" si="36">SUM(I71:I79)</f>
        <v>67.11</v>
      </c>
      <c r="J80" s="19">
        <f t="shared" ref="J80:L80" si="37">SUM(J71:J79)</f>
        <v>483.71999999999997</v>
      </c>
      <c r="K80" s="25"/>
      <c r="L80" s="19">
        <f t="shared" si="37"/>
        <v>53.5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1226</v>
      </c>
      <c r="G81" s="32">
        <f t="shared" ref="G81" si="38">G70+G80</f>
        <v>49.709999999999994</v>
      </c>
      <c r="H81" s="32">
        <f t="shared" ref="H81" si="39">H70+H80</f>
        <v>37.229999999999997</v>
      </c>
      <c r="I81" s="32">
        <f t="shared" ref="I81" si="40">I70+I80</f>
        <v>163.12</v>
      </c>
      <c r="J81" s="32">
        <f t="shared" ref="J81:L81" si="41">J70+J80</f>
        <v>1203.1600000000001</v>
      </c>
      <c r="K81" s="32"/>
      <c r="L81" s="32">
        <f t="shared" si="41"/>
        <v>152</v>
      </c>
    </row>
    <row r="82" spans="1:12" ht="15" x14ac:dyDescent="0.25">
      <c r="A82" s="20">
        <v>1</v>
      </c>
      <c r="B82" s="21">
        <v>5</v>
      </c>
      <c r="C82" s="22" t="s">
        <v>24</v>
      </c>
      <c r="D82" s="7" t="s">
        <v>25</v>
      </c>
      <c r="E82" s="39" t="s">
        <v>71</v>
      </c>
      <c r="F82" s="40">
        <v>60</v>
      </c>
      <c r="G82" s="40">
        <v>1.27</v>
      </c>
      <c r="H82" s="40">
        <v>4.2699999999999996</v>
      </c>
      <c r="I82" s="40">
        <v>6.07</v>
      </c>
      <c r="J82" s="40">
        <v>67.95</v>
      </c>
      <c r="K82" s="41">
        <v>16</v>
      </c>
      <c r="L82" s="40"/>
    </row>
    <row r="83" spans="1:12" ht="15" x14ac:dyDescent="0.25">
      <c r="A83" s="23"/>
      <c r="B83" s="15"/>
      <c r="C83" s="11"/>
      <c r="D83" s="7" t="s">
        <v>26</v>
      </c>
      <c r="E83" s="42" t="s">
        <v>72</v>
      </c>
      <c r="F83" s="43">
        <v>222.5</v>
      </c>
      <c r="G83" s="43">
        <v>4.8499999999999996</v>
      </c>
      <c r="H83" s="43">
        <v>5.1100000000000003</v>
      </c>
      <c r="I83" s="43">
        <v>9.1999999999999993</v>
      </c>
      <c r="J83" s="43">
        <v>102</v>
      </c>
      <c r="K83" s="44">
        <v>88</v>
      </c>
      <c r="L83" s="43"/>
    </row>
    <row r="84" spans="1:12" ht="15" x14ac:dyDescent="0.25">
      <c r="A84" s="23"/>
      <c r="B84" s="15"/>
      <c r="C84" s="11"/>
      <c r="D84" s="7" t="s">
        <v>27</v>
      </c>
      <c r="E84" s="42" t="s">
        <v>73</v>
      </c>
      <c r="F84" s="43">
        <v>90</v>
      </c>
      <c r="G84" s="43">
        <v>17.28</v>
      </c>
      <c r="H84" s="43">
        <v>3.96</v>
      </c>
      <c r="I84" s="43">
        <v>12.12</v>
      </c>
      <c r="J84" s="43">
        <v>152.52000000000001</v>
      </c>
      <c r="K84" s="44">
        <v>110</v>
      </c>
      <c r="L84" s="43"/>
    </row>
    <row r="85" spans="1:12" ht="15" x14ac:dyDescent="0.25">
      <c r="A85" s="23"/>
      <c r="B85" s="15"/>
      <c r="C85" s="11"/>
      <c r="D85" s="7" t="s">
        <v>28</v>
      </c>
      <c r="E85" s="42" t="s">
        <v>74</v>
      </c>
      <c r="F85" s="43">
        <v>160</v>
      </c>
      <c r="G85" s="43">
        <v>5.63</v>
      </c>
      <c r="H85" s="43">
        <v>5.87</v>
      </c>
      <c r="I85" s="43">
        <v>34.880000000000003</v>
      </c>
      <c r="J85" s="43">
        <v>215.47</v>
      </c>
      <c r="K85" s="44">
        <v>59</v>
      </c>
      <c r="L85" s="43"/>
    </row>
    <row r="86" spans="1:12" ht="15" x14ac:dyDescent="0.25">
      <c r="A86" s="23"/>
      <c r="B86" s="15"/>
      <c r="C86" s="11"/>
      <c r="D86" s="7" t="s">
        <v>29</v>
      </c>
      <c r="E86" s="42" t="s">
        <v>75</v>
      </c>
      <c r="F86" s="43">
        <v>200</v>
      </c>
      <c r="G86" s="43">
        <v>0.16</v>
      </c>
      <c r="H86" s="43">
        <v>0</v>
      </c>
      <c r="I86" s="43">
        <v>15</v>
      </c>
      <c r="J86" s="43">
        <v>61</v>
      </c>
      <c r="K86" s="44">
        <v>253</v>
      </c>
      <c r="L86" s="43"/>
    </row>
    <row r="87" spans="1:12" ht="15" x14ac:dyDescent="0.25">
      <c r="A87" s="23"/>
      <c r="B87" s="15"/>
      <c r="C87" s="11"/>
      <c r="D87" s="7" t="s">
        <v>30</v>
      </c>
      <c r="E87" s="42" t="s">
        <v>47</v>
      </c>
      <c r="F87" s="43">
        <v>50</v>
      </c>
      <c r="G87" s="43">
        <v>3.8</v>
      </c>
      <c r="H87" s="43">
        <v>0.4</v>
      </c>
      <c r="I87" s="43">
        <v>24.6</v>
      </c>
      <c r="J87" s="43">
        <v>117.2</v>
      </c>
      <c r="K87" s="44"/>
      <c r="L87" s="43"/>
    </row>
    <row r="88" spans="1:12" ht="15" x14ac:dyDescent="0.25">
      <c r="A88" s="23"/>
      <c r="B88" s="15"/>
      <c r="C88" s="11"/>
      <c r="D88" s="7" t="s">
        <v>31</v>
      </c>
      <c r="E88" s="42" t="s">
        <v>48</v>
      </c>
      <c r="F88" s="43">
        <v>30</v>
      </c>
      <c r="G88" s="43">
        <v>1.98</v>
      </c>
      <c r="H88" s="43">
        <v>0.36</v>
      </c>
      <c r="I88" s="43">
        <v>10.02</v>
      </c>
      <c r="J88" s="43">
        <v>51.24</v>
      </c>
      <c r="K88" s="44"/>
      <c r="L88" s="43">
        <v>98.5</v>
      </c>
    </row>
    <row r="89" spans="1:12" ht="15.75" thickBot="1" x14ac:dyDescent="0.3">
      <c r="A89" s="24"/>
      <c r="B89" s="17"/>
      <c r="C89" s="8"/>
      <c r="D89" s="18" t="s">
        <v>32</v>
      </c>
      <c r="E89" s="9"/>
      <c r="F89" s="19">
        <f>SUM(F82:F88)</f>
        <v>812.5</v>
      </c>
      <c r="G89" s="19">
        <f t="shared" ref="G89" si="42">SUM(G82:G88)</f>
        <v>34.969999999999992</v>
      </c>
      <c r="H89" s="19">
        <f t="shared" ref="H89" si="43">SUM(H82:H88)</f>
        <v>19.97</v>
      </c>
      <c r="I89" s="19">
        <f t="shared" ref="I89" si="44">SUM(I82:I88)</f>
        <v>111.89</v>
      </c>
      <c r="J89" s="19">
        <f t="shared" ref="J89:L89" si="45">SUM(J82:J88)</f>
        <v>767.38000000000011</v>
      </c>
      <c r="K89" s="25"/>
      <c r="L89" s="19">
        <f t="shared" si="45"/>
        <v>98.5</v>
      </c>
    </row>
    <row r="90" spans="1:12" ht="15" x14ac:dyDescent="0.25">
      <c r="A90" s="26">
        <f>A82</f>
        <v>1</v>
      </c>
      <c r="B90" s="13">
        <f>B82</f>
        <v>5</v>
      </c>
      <c r="C90" s="10" t="s">
        <v>38</v>
      </c>
      <c r="D90" s="5" t="s">
        <v>20</v>
      </c>
      <c r="E90" s="42" t="s">
        <v>76</v>
      </c>
      <c r="F90" s="43">
        <v>210</v>
      </c>
      <c r="G90" s="43">
        <v>6.36</v>
      </c>
      <c r="H90" s="43">
        <v>11.04</v>
      </c>
      <c r="I90" s="43">
        <v>40.299999999999997</v>
      </c>
      <c r="J90" s="43">
        <v>286</v>
      </c>
      <c r="K90" s="44">
        <v>182</v>
      </c>
      <c r="L90" s="43"/>
    </row>
    <row r="91" spans="1:12" ht="15" hidden="1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21</v>
      </c>
      <c r="E92" s="42" t="s">
        <v>77</v>
      </c>
      <c r="F92" s="43">
        <v>200</v>
      </c>
      <c r="G92" s="43">
        <v>0.3</v>
      </c>
      <c r="H92" s="43">
        <v>0</v>
      </c>
      <c r="I92" s="43">
        <v>6.7</v>
      </c>
      <c r="J92" s="43">
        <v>27.9</v>
      </c>
      <c r="K92" s="44">
        <v>144</v>
      </c>
      <c r="L92" s="43"/>
    </row>
    <row r="93" spans="1:12" ht="15" x14ac:dyDescent="0.25">
      <c r="A93" s="23"/>
      <c r="B93" s="15"/>
      <c r="C93" s="11"/>
      <c r="D93" s="7" t="s">
        <v>22</v>
      </c>
      <c r="E93" s="42" t="s">
        <v>47</v>
      </c>
      <c r="F93" s="43">
        <v>30</v>
      </c>
      <c r="G93" s="43">
        <v>2.2799999999999998</v>
      </c>
      <c r="H93" s="43">
        <v>0.24</v>
      </c>
      <c r="I93" s="43">
        <v>14.76</v>
      </c>
      <c r="J93" s="43">
        <v>70.319999999999993</v>
      </c>
      <c r="K93" s="44"/>
      <c r="L93" s="43"/>
    </row>
    <row r="94" spans="1:12" ht="15" x14ac:dyDescent="0.25">
      <c r="A94" s="23"/>
      <c r="B94" s="15"/>
      <c r="C94" s="11"/>
      <c r="D94" s="7" t="s">
        <v>23</v>
      </c>
      <c r="E94" s="42" t="s">
        <v>51</v>
      </c>
      <c r="F94" s="43">
        <v>100</v>
      </c>
      <c r="G94" s="43">
        <v>0.2</v>
      </c>
      <c r="H94" s="43">
        <v>0.3</v>
      </c>
      <c r="I94" s="43">
        <v>9.8000000000000007</v>
      </c>
      <c r="J94" s="43">
        <v>47</v>
      </c>
      <c r="K94" s="44"/>
      <c r="L94" s="43">
        <v>53.5</v>
      </c>
    </row>
    <row r="95" spans="1:12" ht="15" hidden="1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hidden="1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540</v>
      </c>
      <c r="G99" s="19">
        <f t="shared" ref="G99" si="46">SUM(G90:G98)</f>
        <v>9.1399999999999988</v>
      </c>
      <c r="H99" s="19">
        <f t="shared" ref="H99" si="47">SUM(H90:H98)</f>
        <v>11.58</v>
      </c>
      <c r="I99" s="19">
        <f t="shared" ref="I99" si="48">SUM(I90:I98)</f>
        <v>71.56</v>
      </c>
      <c r="J99" s="19">
        <f t="shared" ref="J99:L99" si="49">SUM(J90:J98)</f>
        <v>431.21999999999997</v>
      </c>
      <c r="K99" s="25"/>
      <c r="L99" s="19">
        <f t="shared" si="49"/>
        <v>53.5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1352.5</v>
      </c>
      <c r="G100" s="32">
        <f t="shared" ref="G100" si="50">G89+G99</f>
        <v>44.109999999999992</v>
      </c>
      <c r="H100" s="32">
        <f t="shared" ref="H100" si="51">H89+H99</f>
        <v>31.549999999999997</v>
      </c>
      <c r="I100" s="32">
        <f t="shared" ref="I100" si="52">I89+I99</f>
        <v>183.45</v>
      </c>
      <c r="J100" s="32">
        <f t="shared" ref="J100:L100" si="53">J89+J99</f>
        <v>1198.6000000000001</v>
      </c>
      <c r="K100" s="32"/>
      <c r="L100" s="32">
        <f t="shared" si="53"/>
        <v>152</v>
      </c>
    </row>
    <row r="101" spans="1:12" ht="15" x14ac:dyDescent="0.25">
      <c r="A101" s="20">
        <v>2</v>
      </c>
      <c r="B101" s="21">
        <v>1</v>
      </c>
      <c r="C101" s="22" t="s">
        <v>24</v>
      </c>
      <c r="D101" s="7" t="s">
        <v>25</v>
      </c>
      <c r="E101" s="39" t="s">
        <v>78</v>
      </c>
      <c r="F101" s="40">
        <v>60</v>
      </c>
      <c r="G101" s="40">
        <v>1.73</v>
      </c>
      <c r="H101" s="40">
        <v>1.48</v>
      </c>
      <c r="I101" s="40">
        <v>3.29</v>
      </c>
      <c r="J101" s="40">
        <v>33.29</v>
      </c>
      <c r="K101" s="41">
        <v>133</v>
      </c>
      <c r="L101" s="40"/>
    </row>
    <row r="102" spans="1:12" ht="15" x14ac:dyDescent="0.25">
      <c r="A102" s="23"/>
      <c r="B102" s="15"/>
      <c r="C102" s="11"/>
      <c r="D102" s="7" t="s">
        <v>26</v>
      </c>
      <c r="E102" s="42" t="s">
        <v>52</v>
      </c>
      <c r="F102" s="43">
        <v>206</v>
      </c>
      <c r="G102" s="43">
        <v>4.05</v>
      </c>
      <c r="H102" s="43">
        <v>4.8899999999999997</v>
      </c>
      <c r="I102" s="43">
        <v>10.08</v>
      </c>
      <c r="J102" s="43">
        <v>138</v>
      </c>
      <c r="K102" s="44">
        <v>2</v>
      </c>
      <c r="L102" s="43"/>
    </row>
    <row r="103" spans="1:12" ht="15" x14ac:dyDescent="0.25">
      <c r="A103" s="23"/>
      <c r="B103" s="15"/>
      <c r="C103" s="11"/>
      <c r="D103" s="7" t="s">
        <v>27</v>
      </c>
      <c r="E103" s="42" t="s">
        <v>44</v>
      </c>
      <c r="F103" s="43">
        <v>100</v>
      </c>
      <c r="G103" s="43">
        <v>12.96</v>
      </c>
      <c r="H103" s="43">
        <v>19.010000000000002</v>
      </c>
      <c r="I103" s="43">
        <v>7.41</v>
      </c>
      <c r="J103" s="43">
        <v>255.56</v>
      </c>
      <c r="K103" s="44">
        <v>100</v>
      </c>
      <c r="L103" s="43"/>
    </row>
    <row r="104" spans="1:12" ht="15" x14ac:dyDescent="0.25">
      <c r="A104" s="23"/>
      <c r="B104" s="15"/>
      <c r="C104" s="11"/>
      <c r="D104" s="7" t="s">
        <v>28</v>
      </c>
      <c r="E104" s="42" t="s">
        <v>54</v>
      </c>
      <c r="F104" s="43">
        <v>150</v>
      </c>
      <c r="G104" s="43">
        <v>3.6</v>
      </c>
      <c r="H104" s="43">
        <v>4.75</v>
      </c>
      <c r="I104" s="43">
        <v>39.299999999999997</v>
      </c>
      <c r="J104" s="43">
        <v>213</v>
      </c>
      <c r="K104" s="44">
        <v>305</v>
      </c>
      <c r="L104" s="43"/>
    </row>
    <row r="105" spans="1:12" ht="15" x14ac:dyDescent="0.25">
      <c r="A105" s="23"/>
      <c r="B105" s="15"/>
      <c r="C105" s="11"/>
      <c r="D105" s="7" t="s">
        <v>29</v>
      </c>
      <c r="E105" s="42" t="s">
        <v>46</v>
      </c>
      <c r="F105" s="43">
        <v>200</v>
      </c>
      <c r="G105" s="51">
        <v>0.2</v>
      </c>
      <c r="H105" s="51">
        <v>0.1</v>
      </c>
      <c r="I105" s="51">
        <v>10.7</v>
      </c>
      <c r="J105" s="51">
        <v>44</v>
      </c>
      <c r="K105" s="44">
        <v>491</v>
      </c>
      <c r="L105" s="43"/>
    </row>
    <row r="106" spans="1:12" ht="15" x14ac:dyDescent="0.25">
      <c r="A106" s="23"/>
      <c r="B106" s="15"/>
      <c r="C106" s="11"/>
      <c r="D106" s="7" t="s">
        <v>30</v>
      </c>
      <c r="E106" s="42" t="s">
        <v>47</v>
      </c>
      <c r="F106" s="43">
        <v>50</v>
      </c>
      <c r="G106" s="43">
        <v>3.8</v>
      </c>
      <c r="H106" s="43">
        <v>0.4</v>
      </c>
      <c r="I106" s="43">
        <v>24.6</v>
      </c>
      <c r="J106" s="43">
        <v>117.2</v>
      </c>
      <c r="K106" s="44"/>
      <c r="L106" s="43"/>
    </row>
    <row r="107" spans="1:12" ht="15" x14ac:dyDescent="0.25">
      <c r="A107" s="23"/>
      <c r="B107" s="15"/>
      <c r="C107" s="11"/>
      <c r="D107" s="7" t="s">
        <v>31</v>
      </c>
      <c r="E107" s="42" t="s">
        <v>48</v>
      </c>
      <c r="F107" s="43">
        <v>30</v>
      </c>
      <c r="G107" s="43">
        <v>1.98</v>
      </c>
      <c r="H107" s="43">
        <v>0.36</v>
      </c>
      <c r="I107" s="43">
        <v>10.02</v>
      </c>
      <c r="J107" s="43">
        <v>51.24</v>
      </c>
      <c r="K107" s="44"/>
      <c r="L107" s="43">
        <v>98.5</v>
      </c>
    </row>
    <row r="108" spans="1:12" ht="15.75" thickBot="1" x14ac:dyDescent="0.3">
      <c r="A108" s="24"/>
      <c r="B108" s="17"/>
      <c r="C108" s="8"/>
      <c r="D108" s="18" t="s">
        <v>32</v>
      </c>
      <c r="E108" s="9"/>
      <c r="F108" s="19">
        <f>SUM(F101:F107)</f>
        <v>796</v>
      </c>
      <c r="G108" s="19">
        <f t="shared" ref="G108:J108" si="54">SUM(G101:G107)</f>
        <v>28.320000000000004</v>
      </c>
      <c r="H108" s="19">
        <f t="shared" si="54"/>
        <v>30.990000000000002</v>
      </c>
      <c r="I108" s="19">
        <f t="shared" si="54"/>
        <v>105.39999999999999</v>
      </c>
      <c r="J108" s="19">
        <f t="shared" si="54"/>
        <v>852.29000000000008</v>
      </c>
      <c r="K108" s="25"/>
      <c r="L108" s="19">
        <f t="shared" ref="L108" si="55">SUM(L101:L107)</f>
        <v>98.5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38</v>
      </c>
      <c r="D109" s="5" t="s">
        <v>20</v>
      </c>
      <c r="E109" s="42" t="s">
        <v>79</v>
      </c>
      <c r="F109" s="43">
        <v>150</v>
      </c>
      <c r="G109" s="43">
        <v>14.5</v>
      </c>
      <c r="H109" s="43">
        <v>18.059999999999999</v>
      </c>
      <c r="I109" s="43">
        <v>15.32</v>
      </c>
      <c r="J109" s="52">
        <v>282</v>
      </c>
      <c r="K109" s="44" t="s">
        <v>80</v>
      </c>
      <c r="L109" s="43"/>
    </row>
    <row r="110" spans="1:12" ht="15" hidden="1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21</v>
      </c>
      <c r="E111" s="42" t="s">
        <v>50</v>
      </c>
      <c r="F111" s="43">
        <v>215</v>
      </c>
      <c r="G111" s="43">
        <v>1.4</v>
      </c>
      <c r="H111" s="43">
        <v>1.6</v>
      </c>
      <c r="I111" s="43">
        <v>17.7</v>
      </c>
      <c r="J111" s="43">
        <v>91</v>
      </c>
      <c r="K111" s="44">
        <v>378</v>
      </c>
      <c r="L111" s="43"/>
    </row>
    <row r="112" spans="1:12" ht="15" x14ac:dyDescent="0.25">
      <c r="A112" s="23"/>
      <c r="B112" s="15"/>
      <c r="C112" s="11"/>
      <c r="D112" s="7" t="s">
        <v>22</v>
      </c>
      <c r="E112" s="42" t="s">
        <v>47</v>
      </c>
      <c r="F112" s="43">
        <v>30</v>
      </c>
      <c r="G112" s="43">
        <v>2.2799999999999998</v>
      </c>
      <c r="H112" s="43">
        <v>0.24</v>
      </c>
      <c r="I112" s="43">
        <v>14.76</v>
      </c>
      <c r="J112" s="43">
        <v>70.319999999999993</v>
      </c>
      <c r="K112" s="44"/>
      <c r="L112" s="43"/>
    </row>
    <row r="113" spans="1:12" ht="15" x14ac:dyDescent="0.25">
      <c r="A113" s="23"/>
      <c r="B113" s="15"/>
      <c r="C113" s="11"/>
      <c r="D113" s="7" t="s">
        <v>23</v>
      </c>
      <c r="E113" s="42" t="s">
        <v>51</v>
      </c>
      <c r="F113" s="43">
        <v>100</v>
      </c>
      <c r="G113" s="43">
        <v>0.2</v>
      </c>
      <c r="H113" s="43">
        <v>0.3</v>
      </c>
      <c r="I113" s="43">
        <v>9.8000000000000007</v>
      </c>
      <c r="J113" s="43">
        <v>47</v>
      </c>
      <c r="K113" s="44"/>
      <c r="L113" s="43">
        <v>53.5</v>
      </c>
    </row>
    <row r="114" spans="1:12" ht="15" hidden="1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hidden="1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495</v>
      </c>
      <c r="G118" s="19">
        <f t="shared" ref="G118:J118" si="56">SUM(G109:G117)</f>
        <v>18.38</v>
      </c>
      <c r="H118" s="19">
        <f t="shared" si="56"/>
        <v>20.2</v>
      </c>
      <c r="I118" s="19">
        <f t="shared" si="56"/>
        <v>57.58</v>
      </c>
      <c r="J118" s="19">
        <f t="shared" si="56"/>
        <v>490.32</v>
      </c>
      <c r="K118" s="25"/>
      <c r="L118" s="19">
        <f t="shared" ref="L118" si="57">SUM(L109:L117)</f>
        <v>53.5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1291</v>
      </c>
      <c r="G119" s="32">
        <f t="shared" ref="G119" si="58">G108+G118</f>
        <v>46.7</v>
      </c>
      <c r="H119" s="32">
        <f t="shared" ref="H119" si="59">H108+H118</f>
        <v>51.19</v>
      </c>
      <c r="I119" s="32">
        <f t="shared" ref="I119" si="60">I108+I118</f>
        <v>162.97999999999999</v>
      </c>
      <c r="J119" s="32">
        <f t="shared" ref="J119:L119" si="61">J108+J118</f>
        <v>1342.6100000000001</v>
      </c>
      <c r="K119" s="32"/>
      <c r="L119" s="32">
        <f t="shared" si="61"/>
        <v>152</v>
      </c>
    </row>
    <row r="120" spans="1:12" ht="15" x14ac:dyDescent="0.25">
      <c r="A120" s="14">
        <v>2</v>
      </c>
      <c r="B120" s="15">
        <v>2</v>
      </c>
      <c r="C120" s="22" t="s">
        <v>24</v>
      </c>
      <c r="D120" s="7" t="s">
        <v>25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7" t="s">
        <v>26</v>
      </c>
      <c r="E121" s="42" t="s">
        <v>81</v>
      </c>
      <c r="F121" s="43">
        <v>212.5</v>
      </c>
      <c r="G121" s="43">
        <v>3.01</v>
      </c>
      <c r="H121" s="43">
        <v>4.24</v>
      </c>
      <c r="I121" s="43">
        <v>12.58</v>
      </c>
      <c r="J121" s="43">
        <v>99</v>
      </c>
      <c r="K121" s="44">
        <v>101</v>
      </c>
      <c r="L121" s="43"/>
    </row>
    <row r="122" spans="1:12" ht="15" x14ac:dyDescent="0.25">
      <c r="A122" s="14"/>
      <c r="B122" s="15"/>
      <c r="C122" s="11"/>
      <c r="D122" s="7" t="s">
        <v>27</v>
      </c>
      <c r="E122" s="42" t="s">
        <v>53</v>
      </c>
      <c r="F122" s="43">
        <v>120</v>
      </c>
      <c r="G122" s="43">
        <v>18.3</v>
      </c>
      <c r="H122" s="43">
        <v>20.72</v>
      </c>
      <c r="I122" s="43">
        <v>3.96</v>
      </c>
      <c r="J122" s="43">
        <v>275</v>
      </c>
      <c r="K122" s="44">
        <v>290</v>
      </c>
      <c r="L122" s="43"/>
    </row>
    <row r="123" spans="1:12" ht="15" x14ac:dyDescent="0.25">
      <c r="A123" s="14"/>
      <c r="B123" s="15"/>
      <c r="C123" s="11"/>
      <c r="D123" s="7" t="s">
        <v>28</v>
      </c>
      <c r="E123" s="42" t="s">
        <v>45</v>
      </c>
      <c r="F123" s="43">
        <v>150</v>
      </c>
      <c r="G123" s="43">
        <v>8.2100000000000009</v>
      </c>
      <c r="H123" s="51">
        <v>6.9</v>
      </c>
      <c r="I123" s="43">
        <v>35.9</v>
      </c>
      <c r="J123" s="43">
        <v>238.91</v>
      </c>
      <c r="K123" s="44">
        <v>62</v>
      </c>
      <c r="L123" s="43"/>
    </row>
    <row r="124" spans="1:12" ht="15" x14ac:dyDescent="0.25">
      <c r="A124" s="14"/>
      <c r="B124" s="15"/>
      <c r="C124" s="11"/>
      <c r="D124" s="7" t="s">
        <v>29</v>
      </c>
      <c r="E124" s="42" t="s">
        <v>55</v>
      </c>
      <c r="F124" s="43">
        <v>200</v>
      </c>
      <c r="G124" s="43">
        <v>0</v>
      </c>
      <c r="H124" s="43">
        <v>0</v>
      </c>
      <c r="I124" s="43">
        <v>23</v>
      </c>
      <c r="J124" s="43">
        <v>90</v>
      </c>
      <c r="K124" s="44">
        <v>7</v>
      </c>
      <c r="L124" s="43"/>
    </row>
    <row r="125" spans="1:12" ht="15" x14ac:dyDescent="0.25">
      <c r="A125" s="14"/>
      <c r="B125" s="15"/>
      <c r="C125" s="11"/>
      <c r="D125" s="7" t="s">
        <v>30</v>
      </c>
      <c r="E125" s="42" t="s">
        <v>47</v>
      </c>
      <c r="F125" s="43">
        <v>50</v>
      </c>
      <c r="G125" s="43">
        <v>3.8</v>
      </c>
      <c r="H125" s="43">
        <v>0.4</v>
      </c>
      <c r="I125" s="43">
        <v>24.6</v>
      </c>
      <c r="J125" s="43">
        <v>117.2</v>
      </c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 t="s">
        <v>48</v>
      </c>
      <c r="F126" s="43">
        <v>30</v>
      </c>
      <c r="G126" s="43">
        <v>1.98</v>
      </c>
      <c r="H126" s="43">
        <v>0.36</v>
      </c>
      <c r="I126" s="43">
        <v>10.02</v>
      </c>
      <c r="J126" s="43">
        <v>51.24</v>
      </c>
      <c r="K126" s="44"/>
      <c r="L126" s="43">
        <v>98.5</v>
      </c>
    </row>
    <row r="127" spans="1:12" ht="15.75" thickBot="1" x14ac:dyDescent="0.3">
      <c r="A127" s="16"/>
      <c r="B127" s="17"/>
      <c r="C127" s="8"/>
      <c r="D127" s="18" t="s">
        <v>32</v>
      </c>
      <c r="E127" s="9"/>
      <c r="F127" s="19">
        <f>SUM(F120:F126)</f>
        <v>762.5</v>
      </c>
      <c r="G127" s="19">
        <f t="shared" ref="G127:J127" si="62">SUM(G120:G126)</f>
        <v>35.299999999999997</v>
      </c>
      <c r="H127" s="19">
        <f t="shared" si="62"/>
        <v>32.619999999999997</v>
      </c>
      <c r="I127" s="19">
        <f t="shared" si="62"/>
        <v>110.05999999999999</v>
      </c>
      <c r="J127" s="19">
        <f t="shared" si="62"/>
        <v>871.35</v>
      </c>
      <c r="K127" s="25"/>
      <c r="L127" s="19">
        <f t="shared" ref="L127" si="63">SUM(L120:L126)</f>
        <v>98.5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38</v>
      </c>
      <c r="D128" s="5" t="s">
        <v>20</v>
      </c>
      <c r="E128" s="42" t="s">
        <v>82</v>
      </c>
      <c r="F128" s="43">
        <v>200</v>
      </c>
      <c r="G128" s="43">
        <v>6.1</v>
      </c>
      <c r="H128" s="43">
        <v>11.6</v>
      </c>
      <c r="I128" s="43">
        <v>33.5</v>
      </c>
      <c r="J128" s="43">
        <v>260</v>
      </c>
      <c r="K128" s="44">
        <v>181</v>
      </c>
      <c r="L128" s="43"/>
    </row>
    <row r="129" spans="1:12" ht="15" hidden="1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21</v>
      </c>
      <c r="E130" s="42" t="s">
        <v>70</v>
      </c>
      <c r="F130" s="43">
        <v>200</v>
      </c>
      <c r="G130" s="43">
        <v>5.4</v>
      </c>
      <c r="H130" s="43">
        <v>4.4000000000000004</v>
      </c>
      <c r="I130" s="43">
        <v>8.8000000000000007</v>
      </c>
      <c r="J130" s="43">
        <v>96.4</v>
      </c>
      <c r="K130" s="44"/>
      <c r="L130" s="43"/>
    </row>
    <row r="131" spans="1:12" ht="15" x14ac:dyDescent="0.25">
      <c r="A131" s="14"/>
      <c r="B131" s="15"/>
      <c r="C131" s="11"/>
      <c r="D131" s="7" t="s">
        <v>22</v>
      </c>
      <c r="E131" s="42" t="s">
        <v>47</v>
      </c>
      <c r="F131" s="43">
        <v>30</v>
      </c>
      <c r="G131" s="43">
        <v>2.2799999999999998</v>
      </c>
      <c r="H131" s="43">
        <v>0.24</v>
      </c>
      <c r="I131" s="43">
        <v>14.76</v>
      </c>
      <c r="J131" s="43">
        <v>70.319999999999993</v>
      </c>
      <c r="K131" s="44"/>
      <c r="L131" s="43"/>
    </row>
    <row r="132" spans="1:12" ht="15" x14ac:dyDescent="0.25">
      <c r="A132" s="14"/>
      <c r="B132" s="15"/>
      <c r="C132" s="11"/>
      <c r="D132" s="7" t="s">
        <v>23</v>
      </c>
      <c r="E132" s="42" t="s">
        <v>51</v>
      </c>
      <c r="F132" s="43">
        <v>100</v>
      </c>
      <c r="G132" s="43">
        <v>0.2</v>
      </c>
      <c r="H132" s="43">
        <v>0.3</v>
      </c>
      <c r="I132" s="43">
        <v>9.8000000000000007</v>
      </c>
      <c r="J132" s="43">
        <v>47</v>
      </c>
      <c r="K132" s="44"/>
      <c r="L132" s="43">
        <v>53.5</v>
      </c>
    </row>
    <row r="133" spans="1:12" ht="15" hidden="1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hidden="1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530</v>
      </c>
      <c r="G137" s="19">
        <f t="shared" ref="G137:J137" si="64">SUM(G128:G136)</f>
        <v>13.979999999999999</v>
      </c>
      <c r="H137" s="19">
        <f t="shared" si="64"/>
        <v>16.54</v>
      </c>
      <c r="I137" s="19">
        <f t="shared" si="64"/>
        <v>66.86</v>
      </c>
      <c r="J137" s="19">
        <f t="shared" si="64"/>
        <v>473.71999999999997</v>
      </c>
      <c r="K137" s="25"/>
      <c r="L137" s="19">
        <f t="shared" ref="L137" si="65">SUM(L128:L136)</f>
        <v>53.5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1292.5</v>
      </c>
      <c r="G138" s="32">
        <f t="shared" ref="G138" si="66">G127+G137</f>
        <v>49.279999999999994</v>
      </c>
      <c r="H138" s="32">
        <f t="shared" ref="H138" si="67">H127+H137</f>
        <v>49.16</v>
      </c>
      <c r="I138" s="32">
        <f t="shared" ref="I138" si="68">I127+I137</f>
        <v>176.92</v>
      </c>
      <c r="J138" s="32">
        <f t="shared" ref="J138:L138" si="69">J127+J137</f>
        <v>1345.07</v>
      </c>
      <c r="K138" s="32"/>
      <c r="L138" s="32">
        <f t="shared" si="69"/>
        <v>152</v>
      </c>
    </row>
    <row r="139" spans="1:12" ht="15" x14ac:dyDescent="0.25">
      <c r="A139" s="20">
        <v>2</v>
      </c>
      <c r="B139" s="21">
        <v>3</v>
      </c>
      <c r="C139" s="22" t="s">
        <v>24</v>
      </c>
      <c r="D139" s="7" t="s">
        <v>25</v>
      </c>
      <c r="E139" s="39" t="s">
        <v>58</v>
      </c>
      <c r="F139" s="40">
        <v>60</v>
      </c>
      <c r="G139" s="40">
        <v>1.35</v>
      </c>
      <c r="H139" s="40">
        <v>4.2699999999999996</v>
      </c>
      <c r="I139" s="40">
        <v>6.83</v>
      </c>
      <c r="J139" s="40">
        <v>71.400000000000006</v>
      </c>
      <c r="K139" s="41">
        <v>16</v>
      </c>
      <c r="L139" s="40"/>
    </row>
    <row r="140" spans="1:12" ht="15" x14ac:dyDescent="0.25">
      <c r="A140" s="23"/>
      <c r="B140" s="15"/>
      <c r="C140" s="11"/>
      <c r="D140" s="7" t="s">
        <v>26</v>
      </c>
      <c r="E140" s="42" t="s">
        <v>66</v>
      </c>
      <c r="F140" s="43">
        <v>211</v>
      </c>
      <c r="G140" s="43">
        <v>2.86</v>
      </c>
      <c r="H140" s="43">
        <v>4.87</v>
      </c>
      <c r="I140" s="43">
        <v>12.37</v>
      </c>
      <c r="J140" s="43">
        <v>105</v>
      </c>
      <c r="K140" s="44">
        <v>82</v>
      </c>
      <c r="L140" s="43"/>
    </row>
    <row r="141" spans="1:12" ht="15" x14ac:dyDescent="0.25">
      <c r="A141" s="23"/>
      <c r="B141" s="15"/>
      <c r="C141" s="11"/>
      <c r="D141" s="7" t="s">
        <v>27</v>
      </c>
      <c r="E141" s="42" t="s">
        <v>83</v>
      </c>
      <c r="F141" s="43">
        <v>100</v>
      </c>
      <c r="G141" s="43">
        <v>17.329999999999998</v>
      </c>
      <c r="H141" s="43">
        <v>25.17</v>
      </c>
      <c r="I141" s="43">
        <v>6.67</v>
      </c>
      <c r="J141" s="43">
        <v>240</v>
      </c>
      <c r="K141" s="44">
        <v>128</v>
      </c>
      <c r="L141" s="43"/>
    </row>
    <row r="142" spans="1:12" ht="15.75" customHeight="1" x14ac:dyDescent="0.25">
      <c r="A142" s="23"/>
      <c r="B142" s="15"/>
      <c r="C142" s="11"/>
      <c r="D142" s="7" t="s">
        <v>28</v>
      </c>
      <c r="E142" s="42" t="s">
        <v>84</v>
      </c>
      <c r="F142" s="43">
        <v>150</v>
      </c>
      <c r="G142" s="43">
        <v>3.15</v>
      </c>
      <c r="H142" s="43">
        <v>6.6</v>
      </c>
      <c r="I142" s="43">
        <v>16.350000000000001</v>
      </c>
      <c r="J142" s="43">
        <v>138</v>
      </c>
      <c r="K142" s="44">
        <v>429</v>
      </c>
      <c r="L142" s="43"/>
    </row>
    <row r="143" spans="1:12" ht="15" x14ac:dyDescent="0.25">
      <c r="A143" s="23"/>
      <c r="B143" s="15"/>
      <c r="C143" s="11"/>
      <c r="D143" s="7" t="s">
        <v>29</v>
      </c>
      <c r="E143" s="42" t="s">
        <v>63</v>
      </c>
      <c r="F143" s="43">
        <v>200</v>
      </c>
      <c r="G143" s="43">
        <v>1</v>
      </c>
      <c r="H143" s="43">
        <v>0.2</v>
      </c>
      <c r="I143" s="43">
        <v>20.2</v>
      </c>
      <c r="J143" s="43">
        <v>94</v>
      </c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 t="s">
        <v>47</v>
      </c>
      <c r="F144" s="43">
        <v>50</v>
      </c>
      <c r="G144" s="43">
        <v>3.8</v>
      </c>
      <c r="H144" s="43">
        <v>0.4</v>
      </c>
      <c r="I144" s="43">
        <v>24.6</v>
      </c>
      <c r="J144" s="43">
        <v>117.2</v>
      </c>
      <c r="K144" s="44"/>
      <c r="L144" s="43"/>
    </row>
    <row r="145" spans="1:12" ht="15" x14ac:dyDescent="0.25">
      <c r="A145" s="23"/>
      <c r="B145" s="15"/>
      <c r="C145" s="11"/>
      <c r="D145" s="7" t="s">
        <v>31</v>
      </c>
      <c r="E145" s="42" t="s">
        <v>48</v>
      </c>
      <c r="F145" s="43">
        <v>30</v>
      </c>
      <c r="G145" s="43">
        <v>1.98</v>
      </c>
      <c r="H145" s="43">
        <v>0.36</v>
      </c>
      <c r="I145" s="43">
        <v>10.02</v>
      </c>
      <c r="J145" s="43">
        <v>51.24</v>
      </c>
      <c r="K145" s="44"/>
      <c r="L145" s="43">
        <v>98.5</v>
      </c>
    </row>
    <row r="146" spans="1:12" ht="15.75" thickBot="1" x14ac:dyDescent="0.3">
      <c r="A146" s="24"/>
      <c r="B146" s="17"/>
      <c r="C146" s="8"/>
      <c r="D146" s="18" t="s">
        <v>32</v>
      </c>
      <c r="E146" s="9"/>
      <c r="F146" s="19">
        <f>SUM(F139:F145)</f>
        <v>801</v>
      </c>
      <c r="G146" s="19">
        <f t="shared" ref="G146:J146" si="70">SUM(G139:G145)</f>
        <v>31.47</v>
      </c>
      <c r="H146" s="19">
        <f t="shared" si="70"/>
        <v>41.870000000000005</v>
      </c>
      <c r="I146" s="19">
        <f t="shared" si="70"/>
        <v>97.04</v>
      </c>
      <c r="J146" s="19">
        <f t="shared" si="70"/>
        <v>816.84</v>
      </c>
      <c r="K146" s="25"/>
      <c r="L146" s="19">
        <f t="shared" ref="L146" si="71">SUM(L139:L145)</f>
        <v>98.5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38</v>
      </c>
      <c r="D147" s="5" t="s">
        <v>20</v>
      </c>
      <c r="E147" s="42" t="s">
        <v>56</v>
      </c>
      <c r="F147" s="43">
        <v>150</v>
      </c>
      <c r="G147" s="43">
        <v>15.62</v>
      </c>
      <c r="H147" s="43">
        <v>14.8</v>
      </c>
      <c r="I147" s="43">
        <v>49.07</v>
      </c>
      <c r="J147" s="43">
        <v>391</v>
      </c>
      <c r="K147" s="44">
        <v>224</v>
      </c>
      <c r="L147" s="43"/>
    </row>
    <row r="148" spans="1:12" ht="15" hidden="1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21</v>
      </c>
      <c r="E149" s="42" t="s">
        <v>57</v>
      </c>
      <c r="F149" s="43">
        <v>215</v>
      </c>
      <c r="G149" s="43">
        <v>0.2</v>
      </c>
      <c r="H149" s="43">
        <v>0</v>
      </c>
      <c r="I149" s="43">
        <v>10</v>
      </c>
      <c r="J149" s="43">
        <v>65</v>
      </c>
      <c r="K149" s="44">
        <v>379</v>
      </c>
      <c r="L149" s="43"/>
    </row>
    <row r="150" spans="1:12" ht="15" x14ac:dyDescent="0.25">
      <c r="A150" s="23"/>
      <c r="B150" s="15"/>
      <c r="C150" s="11"/>
      <c r="D150" s="7" t="s">
        <v>22</v>
      </c>
      <c r="E150" s="42" t="s">
        <v>47</v>
      </c>
      <c r="F150" s="43">
        <v>30</v>
      </c>
      <c r="G150" s="43">
        <v>2.2799999999999998</v>
      </c>
      <c r="H150" s="43">
        <v>0.24</v>
      </c>
      <c r="I150" s="43">
        <v>14.76</v>
      </c>
      <c r="J150" s="43">
        <v>70.319999999999993</v>
      </c>
      <c r="K150" s="44"/>
      <c r="L150" s="43"/>
    </row>
    <row r="151" spans="1:12" ht="15" x14ac:dyDescent="0.25">
      <c r="A151" s="23"/>
      <c r="B151" s="15"/>
      <c r="C151" s="11"/>
      <c r="D151" s="7" t="s">
        <v>23</v>
      </c>
      <c r="E151" s="42" t="s">
        <v>51</v>
      </c>
      <c r="F151" s="43">
        <v>100</v>
      </c>
      <c r="G151" s="43">
        <v>0.2</v>
      </c>
      <c r="H151" s="43">
        <v>0.3</v>
      </c>
      <c r="I151" s="43">
        <v>9.8000000000000007</v>
      </c>
      <c r="J151" s="43">
        <v>47</v>
      </c>
      <c r="K151" s="44"/>
      <c r="L151" s="43">
        <v>53.5</v>
      </c>
    </row>
    <row r="152" spans="1:12" ht="15" hidden="1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hidden="1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495</v>
      </c>
      <c r="G156" s="19">
        <f t="shared" ref="G156:J156" si="72">SUM(G147:G155)</f>
        <v>18.299999999999997</v>
      </c>
      <c r="H156" s="19">
        <f t="shared" si="72"/>
        <v>15.340000000000002</v>
      </c>
      <c r="I156" s="19">
        <f t="shared" si="72"/>
        <v>83.63</v>
      </c>
      <c r="J156" s="19">
        <f t="shared" si="72"/>
        <v>573.31999999999994</v>
      </c>
      <c r="K156" s="25"/>
      <c r="L156" s="19">
        <f t="shared" ref="L156" si="73">SUM(L147:L155)</f>
        <v>53.5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1296</v>
      </c>
      <c r="G157" s="32">
        <f t="shared" ref="G157" si="74">G146+G156</f>
        <v>49.769999999999996</v>
      </c>
      <c r="H157" s="32">
        <f t="shared" ref="H157" si="75">H146+H156</f>
        <v>57.210000000000008</v>
      </c>
      <c r="I157" s="32">
        <f t="shared" ref="I157" si="76">I146+I156</f>
        <v>180.67000000000002</v>
      </c>
      <c r="J157" s="32">
        <f t="shared" ref="J157:L157" si="77">J146+J156</f>
        <v>1390.1599999999999</v>
      </c>
      <c r="K157" s="32"/>
      <c r="L157" s="32">
        <f t="shared" si="77"/>
        <v>152</v>
      </c>
    </row>
    <row r="158" spans="1:12" ht="15" x14ac:dyDescent="0.25">
      <c r="A158" s="20">
        <v>2</v>
      </c>
      <c r="B158" s="21">
        <v>4</v>
      </c>
      <c r="C158" s="22" t="s">
        <v>24</v>
      </c>
      <c r="D158" s="7" t="s">
        <v>25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7" t="s">
        <v>26</v>
      </c>
      <c r="E159" s="42" t="s">
        <v>85</v>
      </c>
      <c r="F159" s="43">
        <v>200</v>
      </c>
      <c r="G159" s="43">
        <v>7.38</v>
      </c>
      <c r="H159" s="43">
        <v>5.78</v>
      </c>
      <c r="I159" s="43">
        <v>12.84</v>
      </c>
      <c r="J159" s="43">
        <v>133</v>
      </c>
      <c r="K159" s="44">
        <v>153</v>
      </c>
      <c r="L159" s="43"/>
    </row>
    <row r="160" spans="1:12" ht="15" x14ac:dyDescent="0.25">
      <c r="A160" s="23"/>
      <c r="B160" s="15"/>
      <c r="C160" s="11"/>
      <c r="D160" s="7" t="s">
        <v>27</v>
      </c>
      <c r="E160" s="42" t="s">
        <v>86</v>
      </c>
      <c r="F160" s="43">
        <v>250</v>
      </c>
      <c r="G160" s="43">
        <v>19.75</v>
      </c>
      <c r="H160" s="43">
        <v>25.31</v>
      </c>
      <c r="I160" s="43">
        <v>47.16</v>
      </c>
      <c r="J160" s="43">
        <v>496</v>
      </c>
      <c r="K160" s="44">
        <v>291</v>
      </c>
      <c r="L160" s="43"/>
    </row>
    <row r="161" spans="1:12" ht="15" hidden="1" x14ac:dyDescent="0.2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29</v>
      </c>
      <c r="E162" s="42" t="s">
        <v>68</v>
      </c>
      <c r="F162" s="43">
        <v>200</v>
      </c>
      <c r="G162" s="43">
        <v>0</v>
      </c>
      <c r="H162" s="43">
        <v>0</v>
      </c>
      <c r="I162" s="43">
        <v>19</v>
      </c>
      <c r="J162" s="43">
        <v>80</v>
      </c>
      <c r="K162" s="44">
        <v>5</v>
      </c>
      <c r="L162" s="43"/>
    </row>
    <row r="163" spans="1:12" ht="15" x14ac:dyDescent="0.25">
      <c r="A163" s="23"/>
      <c r="B163" s="15"/>
      <c r="C163" s="11"/>
      <c r="D163" s="7" t="s">
        <v>30</v>
      </c>
      <c r="E163" s="42" t="s">
        <v>47</v>
      </c>
      <c r="F163" s="43">
        <v>50</v>
      </c>
      <c r="G163" s="43">
        <v>3.8</v>
      </c>
      <c r="H163" s="43">
        <v>0.4</v>
      </c>
      <c r="I163" s="43">
        <v>24.6</v>
      </c>
      <c r="J163" s="43">
        <v>117.2</v>
      </c>
      <c r="K163" s="44"/>
      <c r="L163" s="43"/>
    </row>
    <row r="164" spans="1:12" ht="15" x14ac:dyDescent="0.25">
      <c r="A164" s="23"/>
      <c r="B164" s="15"/>
      <c r="C164" s="11"/>
      <c r="D164" s="7" t="s">
        <v>31</v>
      </c>
      <c r="E164" s="42" t="s">
        <v>48</v>
      </c>
      <c r="F164" s="43">
        <v>30</v>
      </c>
      <c r="G164" s="43">
        <v>1.98</v>
      </c>
      <c r="H164" s="43">
        <v>0.36</v>
      </c>
      <c r="I164" s="43">
        <v>10.02</v>
      </c>
      <c r="J164" s="43">
        <v>51.24</v>
      </c>
      <c r="K164" s="44"/>
      <c r="L164" s="43">
        <v>98.5</v>
      </c>
    </row>
    <row r="165" spans="1:12" ht="15.75" thickBot="1" x14ac:dyDescent="0.3">
      <c r="A165" s="24"/>
      <c r="B165" s="17"/>
      <c r="C165" s="8"/>
      <c r="D165" s="18" t="s">
        <v>32</v>
      </c>
      <c r="E165" s="9"/>
      <c r="F165" s="19">
        <f>SUM(F158:F164)</f>
        <v>730</v>
      </c>
      <c r="G165" s="19">
        <f t="shared" ref="G165:J165" si="78">SUM(G158:G164)</f>
        <v>32.909999999999997</v>
      </c>
      <c r="H165" s="19">
        <f t="shared" si="78"/>
        <v>31.849999999999998</v>
      </c>
      <c r="I165" s="19">
        <f t="shared" si="78"/>
        <v>113.61999999999999</v>
      </c>
      <c r="J165" s="19">
        <f t="shared" si="78"/>
        <v>877.44</v>
      </c>
      <c r="K165" s="25"/>
      <c r="L165" s="19">
        <f t="shared" ref="L165" si="79">SUM(L158:L164)</f>
        <v>98.5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38</v>
      </c>
      <c r="D166" s="5" t="s">
        <v>20</v>
      </c>
      <c r="E166" s="42" t="s">
        <v>69</v>
      </c>
      <c r="F166" s="43">
        <v>155</v>
      </c>
      <c r="G166" s="43">
        <v>9.25</v>
      </c>
      <c r="H166" s="43">
        <v>10.85</v>
      </c>
      <c r="I166" s="43">
        <v>33.75</v>
      </c>
      <c r="J166" s="43">
        <v>270</v>
      </c>
      <c r="K166" s="44">
        <v>204</v>
      </c>
      <c r="L166" s="43"/>
    </row>
    <row r="167" spans="1:12" ht="15" hidden="1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21</v>
      </c>
      <c r="E168" s="42" t="s">
        <v>65</v>
      </c>
      <c r="F168" s="43">
        <v>200</v>
      </c>
      <c r="G168" s="43">
        <v>3.58</v>
      </c>
      <c r="H168" s="43">
        <v>2.68</v>
      </c>
      <c r="I168" s="43">
        <v>28.34</v>
      </c>
      <c r="J168" s="43">
        <v>152</v>
      </c>
      <c r="K168" s="44">
        <v>379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47</v>
      </c>
      <c r="F169" s="43">
        <v>30</v>
      </c>
      <c r="G169" s="43">
        <v>2.2799999999999998</v>
      </c>
      <c r="H169" s="43">
        <v>0.24</v>
      </c>
      <c r="I169" s="43">
        <v>14.76</v>
      </c>
      <c r="J169" s="43">
        <v>70.319999999999993</v>
      </c>
      <c r="K169" s="44"/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51</v>
      </c>
      <c r="F170" s="43">
        <v>100</v>
      </c>
      <c r="G170" s="43">
        <v>0.2</v>
      </c>
      <c r="H170" s="43">
        <v>0.3</v>
      </c>
      <c r="I170" s="43">
        <v>9.8000000000000007</v>
      </c>
      <c r="J170" s="43">
        <v>47</v>
      </c>
      <c r="K170" s="44"/>
      <c r="L170" s="43">
        <v>53.5</v>
      </c>
    </row>
    <row r="171" spans="1:12" ht="15" hidden="1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hidden="1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485</v>
      </c>
      <c r="G175" s="19">
        <f t="shared" ref="G175:J175" si="80">SUM(G166:G174)</f>
        <v>15.309999999999999</v>
      </c>
      <c r="H175" s="19">
        <f t="shared" si="80"/>
        <v>14.07</v>
      </c>
      <c r="I175" s="19">
        <f t="shared" si="80"/>
        <v>86.65</v>
      </c>
      <c r="J175" s="19">
        <f t="shared" si="80"/>
        <v>539.31999999999994</v>
      </c>
      <c r="K175" s="25"/>
      <c r="L175" s="19">
        <f t="shared" ref="L175" si="81">SUM(L166:L174)</f>
        <v>53.5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1215</v>
      </c>
      <c r="G176" s="32">
        <f t="shared" ref="G176" si="82">G165+G175</f>
        <v>48.22</v>
      </c>
      <c r="H176" s="32">
        <f t="shared" ref="H176" si="83">H165+H175</f>
        <v>45.92</v>
      </c>
      <c r="I176" s="32">
        <f t="shared" ref="I176" si="84">I165+I175</f>
        <v>200.26999999999998</v>
      </c>
      <c r="J176" s="32">
        <f t="shared" ref="J176:L176" si="85">J165+J175</f>
        <v>1416.76</v>
      </c>
      <c r="K176" s="32"/>
      <c r="L176" s="32">
        <f t="shared" si="85"/>
        <v>152</v>
      </c>
    </row>
    <row r="177" spans="1:12" ht="15" x14ac:dyDescent="0.25">
      <c r="A177" s="20">
        <v>2</v>
      </c>
      <c r="B177" s="21">
        <v>5</v>
      </c>
      <c r="C177" s="22" t="s">
        <v>24</v>
      </c>
      <c r="D177" s="7" t="s">
        <v>25</v>
      </c>
      <c r="E177" s="39" t="s">
        <v>71</v>
      </c>
      <c r="F177" s="40">
        <v>60</v>
      </c>
      <c r="G177" s="40">
        <v>1.27</v>
      </c>
      <c r="H177" s="40">
        <v>4.2699999999999996</v>
      </c>
      <c r="I177" s="40">
        <v>6.07</v>
      </c>
      <c r="J177" s="40">
        <v>67.95</v>
      </c>
      <c r="K177" s="41">
        <v>16</v>
      </c>
      <c r="L177" s="40"/>
    </row>
    <row r="178" spans="1:12" ht="15" x14ac:dyDescent="0.25">
      <c r="A178" s="23"/>
      <c r="B178" s="15"/>
      <c r="C178" s="11"/>
      <c r="D178" s="7" t="s">
        <v>26</v>
      </c>
      <c r="E178" s="42" t="s">
        <v>87</v>
      </c>
      <c r="F178" s="43">
        <v>212.5</v>
      </c>
      <c r="G178" s="43">
        <v>3.67</v>
      </c>
      <c r="H178" s="43">
        <v>4.09</v>
      </c>
      <c r="I178" s="43">
        <v>15.2</v>
      </c>
      <c r="J178" s="43">
        <v>111</v>
      </c>
      <c r="K178" s="44">
        <v>99</v>
      </c>
      <c r="L178" s="43"/>
    </row>
    <row r="179" spans="1:12" ht="15" x14ac:dyDescent="0.25">
      <c r="A179" s="23"/>
      <c r="B179" s="15"/>
      <c r="C179" s="11"/>
      <c r="D179" s="7" t="s">
        <v>27</v>
      </c>
      <c r="E179" s="42" t="s">
        <v>73</v>
      </c>
      <c r="F179" s="43">
        <v>90</v>
      </c>
      <c r="G179" s="43">
        <v>17.28</v>
      </c>
      <c r="H179" s="43">
        <v>3.96</v>
      </c>
      <c r="I179" s="43">
        <v>12.12</v>
      </c>
      <c r="J179" s="43">
        <v>152.52000000000001</v>
      </c>
      <c r="K179" s="44">
        <v>110</v>
      </c>
      <c r="L179" s="43"/>
    </row>
    <row r="180" spans="1:12" ht="15" x14ac:dyDescent="0.25">
      <c r="A180" s="23"/>
      <c r="B180" s="15"/>
      <c r="C180" s="11"/>
      <c r="D180" s="7" t="s">
        <v>28</v>
      </c>
      <c r="E180" s="42" t="s">
        <v>74</v>
      </c>
      <c r="F180" s="43">
        <v>160</v>
      </c>
      <c r="G180" s="43">
        <v>5.63</v>
      </c>
      <c r="H180" s="43">
        <v>5.87</v>
      </c>
      <c r="I180" s="43">
        <v>34.880000000000003</v>
      </c>
      <c r="J180" s="43">
        <v>215.47</v>
      </c>
      <c r="K180" s="44">
        <v>59</v>
      </c>
      <c r="L180" s="43"/>
    </row>
    <row r="181" spans="1:12" ht="15" x14ac:dyDescent="0.25">
      <c r="A181" s="23"/>
      <c r="B181" s="15"/>
      <c r="C181" s="11"/>
      <c r="D181" s="7" t="s">
        <v>29</v>
      </c>
      <c r="E181" s="42" t="s">
        <v>75</v>
      </c>
      <c r="F181" s="43">
        <v>200</v>
      </c>
      <c r="G181" s="43">
        <v>0.16</v>
      </c>
      <c r="H181" s="43">
        <v>0</v>
      </c>
      <c r="I181" s="43">
        <v>15</v>
      </c>
      <c r="J181" s="43">
        <v>61</v>
      </c>
      <c r="K181" s="44">
        <v>253</v>
      </c>
      <c r="L181" s="43"/>
    </row>
    <row r="182" spans="1:12" ht="15" x14ac:dyDescent="0.25">
      <c r="A182" s="23"/>
      <c r="B182" s="15"/>
      <c r="C182" s="11"/>
      <c r="D182" s="7" t="s">
        <v>30</v>
      </c>
      <c r="E182" s="42" t="s">
        <v>47</v>
      </c>
      <c r="F182" s="43">
        <v>50</v>
      </c>
      <c r="G182" s="43">
        <v>3.8</v>
      </c>
      <c r="H182" s="43">
        <v>0.4</v>
      </c>
      <c r="I182" s="43">
        <v>24.6</v>
      </c>
      <c r="J182" s="43">
        <v>117.2</v>
      </c>
      <c r="K182" s="44"/>
      <c r="L182" s="43"/>
    </row>
    <row r="183" spans="1:12" ht="15" x14ac:dyDescent="0.25">
      <c r="A183" s="23"/>
      <c r="B183" s="15"/>
      <c r="C183" s="11"/>
      <c r="D183" s="7" t="s">
        <v>31</v>
      </c>
      <c r="E183" s="42" t="s">
        <v>48</v>
      </c>
      <c r="F183" s="43">
        <v>30</v>
      </c>
      <c r="G183" s="43">
        <v>1.98</v>
      </c>
      <c r="H183" s="43">
        <v>0.36</v>
      </c>
      <c r="I183" s="43">
        <v>10.02</v>
      </c>
      <c r="J183" s="43">
        <v>51.24</v>
      </c>
      <c r="K183" s="44"/>
      <c r="L183" s="43">
        <v>98.5</v>
      </c>
    </row>
    <row r="184" spans="1:12" ht="15.75" customHeight="1" thickBot="1" x14ac:dyDescent="0.3">
      <c r="A184" s="24"/>
      <c r="B184" s="17"/>
      <c r="C184" s="8"/>
      <c r="D184" s="18" t="s">
        <v>32</v>
      </c>
      <c r="E184" s="9"/>
      <c r="F184" s="19">
        <f>SUM(F177:F183)</f>
        <v>802.5</v>
      </c>
      <c r="G184" s="19">
        <f t="shared" ref="G184:J184" si="86">SUM(G177:G183)</f>
        <v>33.79</v>
      </c>
      <c r="H184" s="19">
        <f t="shared" si="86"/>
        <v>18.95</v>
      </c>
      <c r="I184" s="19">
        <f t="shared" si="86"/>
        <v>117.89</v>
      </c>
      <c r="J184" s="19">
        <f t="shared" si="86"/>
        <v>776.38000000000011</v>
      </c>
      <c r="K184" s="25"/>
      <c r="L184" s="32">
        <f>L183</f>
        <v>98.5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38</v>
      </c>
      <c r="D185" s="5" t="s">
        <v>20</v>
      </c>
      <c r="E185" s="42" t="s">
        <v>88</v>
      </c>
      <c r="F185" s="43">
        <v>205</v>
      </c>
      <c r="G185" s="43">
        <v>4.59</v>
      </c>
      <c r="H185" s="43">
        <v>4.9000000000000004</v>
      </c>
      <c r="I185" s="43">
        <v>26.32</v>
      </c>
      <c r="J185" s="43">
        <v>168</v>
      </c>
      <c r="K185" s="44">
        <v>182</v>
      </c>
      <c r="L185" s="43"/>
    </row>
    <row r="186" spans="1:12" ht="15" hidden="1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21</v>
      </c>
      <c r="E187" s="42" t="s">
        <v>70</v>
      </c>
      <c r="F187" s="43">
        <v>200</v>
      </c>
      <c r="G187" s="43">
        <v>5.4</v>
      </c>
      <c r="H187" s="43">
        <v>4.4000000000000004</v>
      </c>
      <c r="I187" s="43">
        <v>8.8000000000000007</v>
      </c>
      <c r="J187" s="43">
        <v>96.4</v>
      </c>
      <c r="K187" s="44"/>
      <c r="L187" s="43"/>
    </row>
    <row r="188" spans="1:12" ht="15" x14ac:dyDescent="0.25">
      <c r="A188" s="23"/>
      <c r="B188" s="15"/>
      <c r="C188" s="11"/>
      <c r="D188" s="7" t="s">
        <v>22</v>
      </c>
      <c r="E188" s="42" t="s">
        <v>47</v>
      </c>
      <c r="F188" s="43">
        <v>30</v>
      </c>
      <c r="G188" s="43">
        <v>2.2799999999999998</v>
      </c>
      <c r="H188" s="43">
        <v>0.24</v>
      </c>
      <c r="I188" s="43">
        <v>14.76</v>
      </c>
      <c r="J188" s="43">
        <v>70.319999999999993</v>
      </c>
      <c r="K188" s="44"/>
      <c r="L188" s="43"/>
    </row>
    <row r="189" spans="1:12" ht="15" x14ac:dyDescent="0.25">
      <c r="A189" s="23"/>
      <c r="B189" s="15"/>
      <c r="C189" s="11"/>
      <c r="D189" s="7" t="s">
        <v>23</v>
      </c>
      <c r="E189" s="42" t="s">
        <v>51</v>
      </c>
      <c r="F189" s="43">
        <v>100</v>
      </c>
      <c r="G189" s="43">
        <v>0.2</v>
      </c>
      <c r="H189" s="43">
        <v>0.3</v>
      </c>
      <c r="I189" s="43">
        <v>9.8000000000000007</v>
      </c>
      <c r="J189" s="43">
        <v>47</v>
      </c>
      <c r="K189" s="44"/>
      <c r="L189" s="43">
        <v>53.5</v>
      </c>
    </row>
    <row r="190" spans="1:12" ht="15" hidden="1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hidden="1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535</v>
      </c>
      <c r="G194" s="19">
        <f t="shared" ref="G194:J194" si="87">SUM(G185:G193)</f>
        <v>12.469999999999999</v>
      </c>
      <c r="H194" s="19">
        <f t="shared" si="87"/>
        <v>9.8400000000000016</v>
      </c>
      <c r="I194" s="19">
        <f t="shared" si="87"/>
        <v>59.680000000000007</v>
      </c>
      <c r="J194" s="19">
        <f t="shared" si="87"/>
        <v>381.71999999999997</v>
      </c>
      <c r="K194" s="25"/>
      <c r="L194" s="19">
        <f t="shared" ref="L194" si="88">SUM(L185:L193)</f>
        <v>53.5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1337.5</v>
      </c>
      <c r="G195" s="32">
        <f t="shared" ref="G195" si="89">G184+G194</f>
        <v>46.26</v>
      </c>
      <c r="H195" s="32">
        <f t="shared" ref="H195" si="90">H184+H194</f>
        <v>28.79</v>
      </c>
      <c r="I195" s="32">
        <f t="shared" ref="I195" si="91">I184+I194</f>
        <v>177.57</v>
      </c>
      <c r="J195" s="32">
        <f t="shared" ref="J195:L195" si="92">J184+J194</f>
        <v>1158.1000000000001</v>
      </c>
      <c r="K195" s="32"/>
      <c r="L195" s="32">
        <f t="shared" si="92"/>
        <v>152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1290.9000000000001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47.759999999999991</v>
      </c>
      <c r="H196" s="34">
        <f t="shared" si="93"/>
        <v>45.407000000000004</v>
      </c>
      <c r="I196" s="34">
        <f t="shared" si="93"/>
        <v>179.56400000000002</v>
      </c>
      <c r="J196" s="34">
        <f t="shared" si="93"/>
        <v>1307.1020000000001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Ротар</cp:lastModifiedBy>
  <dcterms:created xsi:type="dcterms:W3CDTF">2022-05-16T14:23:56Z</dcterms:created>
  <dcterms:modified xsi:type="dcterms:W3CDTF">2024-12-04T17:27:43Z</dcterms:modified>
</cp:coreProperties>
</file>